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新しいフォルダー\県高体連ハンド専門部\平成19～\高体連ﾊﾝﾄﾞﾎﾞｰﾙ専門部\新人大会\新人HP用ファイル\H27\"/>
    </mc:Choice>
  </mc:AlternateContent>
  <bookViews>
    <workbookView xWindow="-15" yWindow="-15" windowWidth="9615" windowHeight="8790"/>
  </bookViews>
  <sheets>
    <sheet name="地区大会出場チーム" sheetId="1" r:id="rId1"/>
  </sheets>
  <definedNames>
    <definedName name="_xlnm._FilterDatabase" localSheetId="0" hidden="1">地区大会出場チーム!#REF!</definedName>
    <definedName name="_xlnm.Print_Area" localSheetId="0">地区大会出場チーム!$A$1:$J$44</definedName>
  </definedNames>
  <calcPr calcId="152511"/>
</workbook>
</file>

<file path=xl/calcChain.xml><?xml version="1.0" encoding="utf-8"?>
<calcChain xmlns="http://schemas.openxmlformats.org/spreadsheetml/2006/main">
  <c r="G5" i="1" l="1"/>
  <c r="B5" i="1"/>
  <c r="E4" i="1"/>
  <c r="B4" i="1"/>
</calcChain>
</file>

<file path=xl/comments1.xml><?xml version="1.0" encoding="utf-8"?>
<comments xmlns="http://schemas.openxmlformats.org/spreadsheetml/2006/main">
  <authors>
    <author>User</author>
    <author>浅野 周一 SA.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▼をクリックして，学校名を選んで下さい。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▼をクリックして，地区名を選んで下さい。
</t>
        </r>
      </text>
    </comment>
    <comment ref="I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▼をクリックして，性別を選んで下さい。
</t>
        </r>
      </text>
    </comment>
    <comment ref="B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▼をクリックして，学年を選んで下さい。</t>
        </r>
      </text>
    </comment>
  </commentList>
</comments>
</file>

<file path=xl/sharedStrings.xml><?xml version="1.0" encoding="utf-8"?>
<sst xmlns="http://schemas.openxmlformats.org/spreadsheetml/2006/main" count="242" uniqueCount="239">
  <si>
    <t xml:space="preserve">                                 　                                                    </t>
  </si>
  <si>
    <t>学校名</t>
    <rPh sb="0" eb="3">
      <t>ガッコウメイ</t>
    </rPh>
    <phoneticPr fontId="2"/>
  </si>
  <si>
    <t>地区名</t>
    <rPh sb="0" eb="3">
      <t>チクメイ</t>
    </rPh>
    <phoneticPr fontId="2"/>
  </si>
  <si>
    <t>性別</t>
    <rPh sb="0" eb="2">
      <t>セイベツ</t>
    </rPh>
    <phoneticPr fontId="2"/>
  </si>
  <si>
    <t>ＴＥＬ</t>
    <phoneticPr fontId="2"/>
  </si>
  <si>
    <t>監督</t>
    <rPh sb="0" eb="2">
      <t>カントク</t>
    </rPh>
    <phoneticPr fontId="2"/>
  </si>
  <si>
    <t>役員</t>
    <rPh sb="0" eb="2">
      <t>ヤクイン</t>
    </rPh>
    <phoneticPr fontId="2"/>
  </si>
  <si>
    <t>番号</t>
    <rPh sb="0" eb="2">
      <t>バンゴウ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</si>
  <si>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</si>
  <si>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</si>
  <si>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県北水戸</t>
    <rPh sb="0" eb="1">
      <t>ケン</t>
    </rPh>
    <rPh sb="1" eb="2">
      <t>キタ</t>
    </rPh>
    <rPh sb="2" eb="4">
      <t>ミト</t>
    </rPh>
    <phoneticPr fontId="2"/>
  </si>
  <si>
    <t>県西</t>
    <rPh sb="0" eb="2">
      <t>ケンセイ</t>
    </rPh>
    <phoneticPr fontId="2"/>
  </si>
  <si>
    <t>県東</t>
    <rPh sb="0" eb="2">
      <t>ケントウ</t>
    </rPh>
    <phoneticPr fontId="2"/>
  </si>
  <si>
    <t>県南</t>
    <rPh sb="0" eb="2">
      <t>ケンナン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</si>
  <si>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</si>
  <si>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</si>
  <si>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鉾田市鉾田1158</t>
  </si>
  <si>
    <t>北茨城市磯原町磯原912</t>
  </si>
  <si>
    <t>プログラム購入数</t>
    <rPh sb="5" eb="8">
      <t>コウニュウスウ</t>
    </rPh>
    <phoneticPr fontId="2"/>
  </si>
  <si>
    <t>部</t>
    <rPh sb="0" eb="1">
      <t>ブ</t>
    </rPh>
    <phoneticPr fontId="2"/>
  </si>
  <si>
    <t>2年</t>
    <rPh sb="1" eb="2">
      <t>ネン</t>
    </rPh>
    <phoneticPr fontId="2"/>
  </si>
  <si>
    <t>1年</t>
    <rPh sb="1" eb="2">
      <t>ネン</t>
    </rPh>
    <phoneticPr fontId="2"/>
  </si>
  <si>
    <t>主将は、番号を○数字で記入して下さい。</t>
    <rPh sb="0" eb="2">
      <t>シュショウ</t>
    </rPh>
    <rPh sb="4" eb="6">
      <t>バンゴウ</t>
    </rPh>
    <rPh sb="8" eb="10">
      <t>スウジ</t>
    </rPh>
    <rPh sb="11" eb="13">
      <t>キニュウ</t>
    </rPh>
    <rPh sb="15" eb="16">
      <t>クダ</t>
    </rPh>
    <phoneticPr fontId="2"/>
  </si>
  <si>
    <t>住所</t>
    <rPh sb="0" eb="2">
      <t>ジュウショ</t>
    </rPh>
    <phoneticPr fontId="2"/>
  </si>
  <si>
    <t>霞ヶ浦高等学校</t>
  </si>
  <si>
    <t>江戸川学園取手高等学校</t>
  </si>
  <si>
    <t>つくば秀英高等学校</t>
  </si>
  <si>
    <t>郵便番号</t>
    <rPh sb="0" eb="2">
      <t>ユウビン</t>
    </rPh>
    <rPh sb="2" eb="4">
      <t>バンゴウ</t>
    </rPh>
    <phoneticPr fontId="2"/>
  </si>
  <si>
    <t>鉾田市鉾田1090-2</t>
  </si>
  <si>
    <t>取手市小文間4770</t>
  </si>
  <si>
    <t>送付先：　kotairenhandball@yahoo.co.jp</t>
    <rPh sb="0" eb="3">
      <t>ソウフサキ</t>
    </rPh>
    <phoneticPr fontId="2"/>
  </si>
  <si>
    <t>県立麻生高等学校</t>
  </si>
  <si>
    <t>FAX</t>
    <phoneticPr fontId="2"/>
  </si>
  <si>
    <t>県立日立第一高等学校</t>
  </si>
  <si>
    <t>日立市若葉町3丁目15番1号</t>
  </si>
  <si>
    <t>0294-22-6488</t>
  </si>
  <si>
    <t>0294-21-4490</t>
  </si>
  <si>
    <t>317-0063</t>
  </si>
  <si>
    <t>県立日立第二高等学校</t>
  </si>
  <si>
    <t>日立市鹿島町3-2-1</t>
  </si>
  <si>
    <t>0294-22-3254</t>
  </si>
  <si>
    <t>0294-21-4583</t>
  </si>
  <si>
    <t>317-0071</t>
  </si>
  <si>
    <t>県立多賀高校</t>
  </si>
  <si>
    <t>日立市鮎川町3-9-1</t>
  </si>
  <si>
    <t>0294-33-0044</t>
  </si>
  <si>
    <t>0294-34-5791</t>
  </si>
  <si>
    <t>316-0036</t>
  </si>
  <si>
    <t>県立磯原郷英高等学校</t>
  </si>
  <si>
    <t>0293-42-0260</t>
  </si>
  <si>
    <t>0293-42-6545</t>
  </si>
  <si>
    <t>319-1541</t>
  </si>
  <si>
    <t>県立太田第一高等学校</t>
  </si>
  <si>
    <t>常陸太田市栄町58</t>
  </si>
  <si>
    <t>0294-72-2115</t>
  </si>
  <si>
    <t>0294-72-2119</t>
  </si>
  <si>
    <t>313-0005</t>
  </si>
  <si>
    <t>県立水戸第一高等学校</t>
  </si>
  <si>
    <t>水戸市三の丸3丁目10-1</t>
  </si>
  <si>
    <t>029-231-0694</t>
  </si>
  <si>
    <t>029-225-5694</t>
  </si>
  <si>
    <t>310-0011</t>
  </si>
  <si>
    <t>県立水戸第二高等学校</t>
  </si>
  <si>
    <t>水戸市大町2-2-14</t>
  </si>
  <si>
    <t>029-224-2543</t>
  </si>
  <si>
    <t>029-225-5049</t>
  </si>
  <si>
    <t>310-0062</t>
  </si>
  <si>
    <t>県立緑岡高等学校</t>
  </si>
  <si>
    <t>水戸市笠原町1284</t>
  </si>
  <si>
    <t>029-241-0311</t>
  </si>
  <si>
    <t>029-241-7929</t>
  </si>
  <si>
    <t>310-0852</t>
  </si>
  <si>
    <t>県立水戸桜ノ牧高等学校</t>
  </si>
  <si>
    <t>水戸市小吹町2070</t>
  </si>
  <si>
    <t>029-243-3644</t>
  </si>
  <si>
    <t>029-241-9642</t>
  </si>
  <si>
    <t>310-0914</t>
  </si>
  <si>
    <t>県立勝田工業高等学校</t>
  </si>
  <si>
    <t>ひたちなか市松戸町3-10-1</t>
  </si>
  <si>
    <t>029-2724351</t>
  </si>
  <si>
    <t>029-276-1651</t>
  </si>
  <si>
    <t>312-0016</t>
  </si>
  <si>
    <t>県立笠間高等学校</t>
  </si>
  <si>
    <t>笠間市笠間1668</t>
  </si>
  <si>
    <t>0296-72-1171</t>
  </si>
  <si>
    <t>0296-72-2590</t>
  </si>
  <si>
    <t>309-1611</t>
  </si>
  <si>
    <t>県立鉾田第一高等学校</t>
  </si>
  <si>
    <t>0291-33-2161</t>
  </si>
  <si>
    <t>0291-33-6086</t>
  </si>
  <si>
    <t>311-1517</t>
  </si>
  <si>
    <t>県立鉾田第二高等学校</t>
  </si>
  <si>
    <t>0291-33-2171</t>
  </si>
  <si>
    <t>0291-33-6093</t>
  </si>
  <si>
    <t>県立玉造工業高等学校</t>
  </si>
  <si>
    <t>行方市芹沢1552</t>
  </si>
  <si>
    <t>0299-55-0138</t>
  </si>
  <si>
    <t>0299-55-3454</t>
  </si>
  <si>
    <t>311-3501</t>
  </si>
  <si>
    <t>行方市麻生1806</t>
  </si>
  <si>
    <t>0299-72-0098</t>
  </si>
  <si>
    <t>0299-72-2317</t>
  </si>
  <si>
    <t>311-3832</t>
  </si>
  <si>
    <t>県立波崎高等学校</t>
  </si>
  <si>
    <t>神栖市土合本町2丁目9928-1</t>
  </si>
  <si>
    <t>0479-480044</t>
  </si>
  <si>
    <t>0479-48-4679</t>
  </si>
  <si>
    <t>314-0343</t>
  </si>
  <si>
    <t>県立土浦第一高等学校</t>
  </si>
  <si>
    <t>土浦市真鍋4-4-2</t>
  </si>
  <si>
    <t>029-822-0137</t>
  </si>
  <si>
    <t>029-82-63521</t>
  </si>
  <si>
    <t>300-0051</t>
  </si>
  <si>
    <t>県立土浦第二高等学校</t>
  </si>
  <si>
    <t>土浦市立田町9番6号</t>
  </si>
  <si>
    <t>029-822-5027</t>
  </si>
  <si>
    <t>029-826-3522</t>
  </si>
  <si>
    <t>300-0041</t>
  </si>
  <si>
    <t>県立土浦第三高等学校</t>
  </si>
  <si>
    <t>土浦市大岩田1599</t>
  </si>
  <si>
    <t>029-821-1605</t>
  </si>
  <si>
    <t>029-826-3523</t>
  </si>
  <si>
    <t>300-0835</t>
  </si>
  <si>
    <t>県立土浦工業高等学校</t>
  </si>
  <si>
    <t>土浦市真鍋6丁目11番20号</t>
  </si>
  <si>
    <t>029-821-1953</t>
  </si>
  <si>
    <t>029-822-6924</t>
  </si>
  <si>
    <t>県立土浦湖北高等学校</t>
  </si>
  <si>
    <t>土浦市菅谷町1525-1</t>
  </si>
  <si>
    <t>029-831-4170</t>
  </si>
  <si>
    <t>029-832-4624</t>
  </si>
  <si>
    <t>300-0021</t>
  </si>
  <si>
    <t>県立石岡商業高</t>
    <rPh sb="0" eb="2">
      <t>ケンリツ</t>
    </rPh>
    <rPh sb="2" eb="4">
      <t>イシオカ</t>
    </rPh>
    <rPh sb="4" eb="6">
      <t>ショウギョウ</t>
    </rPh>
    <rPh sb="6" eb="7">
      <t>コウ</t>
    </rPh>
    <phoneticPr fontId="1"/>
  </si>
  <si>
    <t>石岡市東光台3-4-1</t>
  </si>
  <si>
    <t>0299-26-4138</t>
  </si>
  <si>
    <t>0299-26-1029</t>
  </si>
  <si>
    <t>315-0033</t>
  </si>
  <si>
    <t>県立竜ヶ崎第一高等学校</t>
  </si>
  <si>
    <t>龍ケ崎市平畑248</t>
  </si>
  <si>
    <t>0297-62-2146</t>
  </si>
  <si>
    <t>0297-62-9830</t>
  </si>
  <si>
    <t>301-0844</t>
  </si>
  <si>
    <t>県立取手松陽高</t>
    <rPh sb="0" eb="2">
      <t>ケンリツ</t>
    </rPh>
    <rPh sb="2" eb="4">
      <t>トリデ</t>
    </rPh>
    <rPh sb="4" eb="6">
      <t>ショウヨウ</t>
    </rPh>
    <rPh sb="6" eb="7">
      <t>コウ</t>
    </rPh>
    <phoneticPr fontId="1"/>
  </si>
  <si>
    <t>0297-77-8934</t>
  </si>
  <si>
    <t>0297-73-7816</t>
  </si>
  <si>
    <t>302-0001</t>
  </si>
  <si>
    <t>県立藤代高等学校</t>
  </si>
  <si>
    <t>取手市毛有640</t>
  </si>
  <si>
    <t>0297-82-6283</t>
  </si>
  <si>
    <t>0297-82-6021</t>
  </si>
  <si>
    <t>300-1537</t>
  </si>
  <si>
    <t>県立藤代紫水高等学校</t>
  </si>
  <si>
    <t>取手市紫水1-660</t>
  </si>
  <si>
    <t>0297-83-6427</t>
  </si>
  <si>
    <t>0297-83-6160</t>
  </si>
  <si>
    <t>300-1508</t>
  </si>
  <si>
    <t>県立牛久高等学校</t>
  </si>
  <si>
    <t>牛久市岡見町2081-1</t>
  </si>
  <si>
    <t>029-873-6220</t>
  </si>
  <si>
    <t>029-874-8580</t>
  </si>
  <si>
    <t>300-1204</t>
  </si>
  <si>
    <t>県立牛久栄進高校</t>
  </si>
  <si>
    <t>牛久市東猯穴町876</t>
  </si>
  <si>
    <t>029-843-3110</t>
  </si>
  <si>
    <t>029-842-1891</t>
  </si>
  <si>
    <t>300-1201</t>
  </si>
  <si>
    <t>取手市西1-37-1</t>
  </si>
  <si>
    <t>0297-74-8771</t>
  </si>
  <si>
    <t>0297-73-4851</t>
  </si>
  <si>
    <t>302-0025</t>
  </si>
  <si>
    <t>稲敷郡阿見町青宿50</t>
  </si>
  <si>
    <t>029-887-0013</t>
  </si>
  <si>
    <t>029-887-9380</t>
  </si>
  <si>
    <t>300-0301</t>
  </si>
  <si>
    <t>土浦日本大学高等学校</t>
  </si>
  <si>
    <t>土浦市小松ケ丘町4-46</t>
  </si>
  <si>
    <t>029-822-3382</t>
  </si>
  <si>
    <t>029-823-8743</t>
  </si>
  <si>
    <t>300-0826</t>
  </si>
  <si>
    <t>県立竹園高等学校</t>
  </si>
  <si>
    <t>つくば市竹園3-9-1</t>
  </si>
  <si>
    <t>029-851-7515</t>
  </si>
  <si>
    <t>029-852-5533</t>
  </si>
  <si>
    <t>305-0032</t>
  </si>
  <si>
    <t>県立並木中等教育学校</t>
  </si>
  <si>
    <t>つくば市並木4-5-1</t>
  </si>
  <si>
    <t>029-851-1346</t>
  </si>
  <si>
    <t>029-852-5030</t>
  </si>
  <si>
    <t>305-0044</t>
  </si>
  <si>
    <t>県立つくば工科高等学校</t>
  </si>
  <si>
    <t>つくば市谷田部1818</t>
  </si>
  <si>
    <t>029-836-1441</t>
  </si>
  <si>
    <t>029-836-4700</t>
  </si>
  <si>
    <t>305-0861</t>
  </si>
  <si>
    <t>県立下館第一高等学校</t>
  </si>
  <si>
    <t>筑西市下中山590</t>
  </si>
  <si>
    <t>0296-24-6344</t>
  </si>
  <si>
    <t>0296-25-4673</t>
  </si>
  <si>
    <t>308-0825</t>
  </si>
  <si>
    <t>県立下館第二高等学校</t>
  </si>
  <si>
    <t>筑西市岡芹1119</t>
  </si>
  <si>
    <t>0296-22-5361</t>
  </si>
  <si>
    <t>0296-25-4683</t>
  </si>
  <si>
    <t>308-0051</t>
  </si>
  <si>
    <t>県立石下紫峰高等学校</t>
  </si>
  <si>
    <t>常総市新石下1192-3</t>
  </si>
  <si>
    <t>0297-42-3118</t>
  </si>
  <si>
    <t>0297-42-8945</t>
  </si>
  <si>
    <t>300-2706</t>
  </si>
  <si>
    <t>県立水海道第一高等学校</t>
  </si>
  <si>
    <t>常総市水海道亀岡町2543</t>
  </si>
  <si>
    <t>0297-22-0029</t>
  </si>
  <si>
    <t>0297-22-5479</t>
  </si>
  <si>
    <t>303-0025</t>
  </si>
  <si>
    <t>県立水海道第二高等学校</t>
  </si>
  <si>
    <t>常総市水海道橋本町3549-4</t>
  </si>
  <si>
    <t>0297-22-1330</t>
  </si>
  <si>
    <t>0297-22-5489</t>
  </si>
  <si>
    <t>303-0003</t>
  </si>
  <si>
    <t>県立岩井高等学校</t>
  </si>
  <si>
    <t>坂東市岩井4319-1</t>
  </si>
  <si>
    <t>0297-35-1667</t>
  </si>
  <si>
    <t>0297-35-7812</t>
  </si>
  <si>
    <t>306-0631</t>
  </si>
  <si>
    <t>県立守谷高等学校</t>
  </si>
  <si>
    <t>守谷市大木70</t>
  </si>
  <si>
    <t>0297-48-6409</t>
  </si>
  <si>
    <t>0297-45-8479</t>
  </si>
  <si>
    <t>302-0107</t>
  </si>
  <si>
    <t>県立伊奈高等学校</t>
  </si>
  <si>
    <t>つくばみらい市福田711</t>
  </si>
  <si>
    <t>0297-58-6175</t>
  </si>
  <si>
    <t>0297-58-9248</t>
  </si>
  <si>
    <t>300-2341</t>
  </si>
  <si>
    <t>つくば市島名151</t>
  </si>
  <si>
    <t>029-847-1611</t>
  </si>
  <si>
    <t>029-847-3111</t>
  </si>
  <si>
    <t>300-2655</t>
  </si>
  <si>
    <t xml:space="preserve"> 平成27年度ハンドボール新人大会　プログラム用原稿（地区大会出場）</t>
    <rPh sb="1" eb="3">
      <t>ヘイセイ</t>
    </rPh>
    <rPh sb="5" eb="7">
      <t>ネンド</t>
    </rPh>
    <rPh sb="23" eb="24">
      <t>ヨウ</t>
    </rPh>
    <rPh sb="24" eb="25">
      <t>ハラ</t>
    </rPh>
    <rPh sb="25" eb="26">
      <t>コウ</t>
    </rPh>
    <rPh sb="27" eb="29">
      <t>チク</t>
    </rPh>
    <rPh sb="29" eb="31">
      <t>タイカイ</t>
    </rPh>
    <rPh sb="31" eb="33">
      <t>シュツジョウ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</si>
</sst>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4" borderId="4" xfId="0" applyFill="1" applyBorder="1" applyProtection="1">
      <alignment vertical="center"/>
    </xf>
    <xf numFmtId="0" fontId="3" fillId="4" borderId="4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0" fillId="3" borderId="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6" fillId="0" borderId="0" xfId="0" applyFont="1" applyProtection="1">
      <alignment vertical="center"/>
    </xf>
    <xf numFmtId="0" fontId="9" fillId="0" borderId="0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0" fillId="0" borderId="0" xfId="0" applyAlignment="1" applyProtection="1">
      <alignment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9"/>
  <sheetViews>
    <sheetView tabSelected="1" zoomScaleNormal="100" workbookViewId="0">
      <selection activeCell="B3" sqref="B3:D3"/>
    </sheetView>
  </sheetViews>
  <sheetFormatPr defaultRowHeight="13.5"/>
  <cols>
    <col min="1" max="1" width="6.875" style="3" customWidth="1"/>
    <col min="2" max="2" width="11.25" style="3" customWidth="1"/>
    <col min="3" max="3" width="7.5" style="3" customWidth="1"/>
    <col min="4" max="4" width="9.375" style="3" customWidth="1"/>
    <col min="5" max="5" width="7.625" style="3" customWidth="1"/>
    <col min="6" max="6" width="9.625" style="3" customWidth="1"/>
    <col min="7" max="7" width="8.875" style="3" customWidth="1"/>
    <col min="8" max="8" width="9" style="3"/>
    <col min="9" max="9" width="7.625" style="3" customWidth="1"/>
    <col min="10" max="10" width="9" style="3"/>
    <col min="11" max="11" width="10" style="3" customWidth="1"/>
    <col min="12" max="18" width="10" style="3" hidden="1" customWidth="1"/>
    <col min="19" max="19" width="10" style="3" customWidth="1"/>
    <col min="20" max="16384" width="9" style="3"/>
  </cols>
  <sheetData>
    <row r="1" spans="1:18" ht="18.75">
      <c r="A1" s="44" t="s">
        <v>238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2"/>
    </row>
    <row r="2" spans="1:18">
      <c r="A2" s="3" t="s">
        <v>0</v>
      </c>
    </row>
    <row r="3" spans="1:18" ht="21.75" customHeight="1">
      <c r="A3" s="4" t="s">
        <v>1</v>
      </c>
      <c r="B3" s="31" t="s">
        <v>31</v>
      </c>
      <c r="C3" s="32"/>
      <c r="D3" s="33"/>
      <c r="E3" s="5" t="s">
        <v>2</v>
      </c>
      <c r="F3" s="25"/>
      <c r="G3" s="27"/>
      <c r="H3" s="6" t="s">
        <v>3</v>
      </c>
      <c r="I3" s="45"/>
      <c r="J3" s="46"/>
      <c r="K3" s="7"/>
      <c r="L3" s="7"/>
    </row>
    <row r="4" spans="1:18" ht="21.75" customHeight="1">
      <c r="A4" s="8" t="s">
        <v>27</v>
      </c>
      <c r="B4" s="34" t="str">
        <f>IF($B$3="","",VLOOKUP(B3,$N$15:$R$57,5,))</f>
        <v>311-3832</v>
      </c>
      <c r="C4" s="35"/>
      <c r="D4" s="9" t="s">
        <v>23</v>
      </c>
      <c r="E4" s="31" t="str">
        <f>IF($B$3="","",VLOOKUP(B3,$N$15:$R$57,2,))</f>
        <v>行方市麻生1806</v>
      </c>
      <c r="F4" s="32"/>
      <c r="G4" s="32"/>
      <c r="H4" s="32"/>
      <c r="I4" s="32"/>
      <c r="J4" s="33"/>
      <c r="K4" s="10"/>
      <c r="L4" s="10"/>
    </row>
    <row r="5" spans="1:18" ht="21.75" customHeight="1">
      <c r="A5" s="11" t="s">
        <v>4</v>
      </c>
      <c r="B5" s="31" t="str">
        <f>IF($B$3="","",VLOOKUP(B3,$N$15:$R$57,3,))</f>
        <v>0299-72-0098</v>
      </c>
      <c r="C5" s="32"/>
      <c r="D5" s="32"/>
      <c r="E5" s="33"/>
      <c r="F5" s="6" t="s">
        <v>32</v>
      </c>
      <c r="G5" s="31" t="str">
        <f>IF($B$3="","",VLOOKUP(B3,$N$15:$R$57,4,))</f>
        <v>0299-72-2317</v>
      </c>
      <c r="H5" s="32"/>
      <c r="I5" s="32"/>
      <c r="J5" s="33"/>
      <c r="K5" s="10"/>
      <c r="L5" s="10"/>
    </row>
    <row r="6" spans="1:18" ht="21.75" customHeight="1">
      <c r="A6" s="11" t="s">
        <v>5</v>
      </c>
      <c r="B6" s="25"/>
      <c r="C6" s="27"/>
      <c r="D6" s="11" t="s">
        <v>6</v>
      </c>
      <c r="E6" s="25"/>
      <c r="F6" s="27"/>
      <c r="G6" s="25"/>
      <c r="H6" s="27"/>
      <c r="I6" s="25"/>
      <c r="J6" s="27"/>
      <c r="K6" s="10"/>
      <c r="L6" s="10"/>
    </row>
    <row r="7" spans="1:18" ht="7.5" customHeight="1">
      <c r="A7" s="12"/>
      <c r="B7" s="13"/>
      <c r="C7" s="13"/>
      <c r="D7" s="13"/>
      <c r="E7" s="13"/>
      <c r="F7" s="13"/>
      <c r="G7" s="14"/>
      <c r="H7" s="14"/>
      <c r="I7" s="14"/>
      <c r="J7" s="15"/>
      <c r="K7" s="14"/>
      <c r="L7" s="14"/>
    </row>
    <row r="8" spans="1:18" ht="20.25" customHeight="1" thickBot="1">
      <c r="A8" s="16" t="s">
        <v>7</v>
      </c>
      <c r="B8" s="36" t="s">
        <v>8</v>
      </c>
      <c r="C8" s="37"/>
      <c r="D8" s="38"/>
      <c r="E8" s="36" t="s">
        <v>9</v>
      </c>
      <c r="F8" s="38"/>
      <c r="G8" s="50"/>
      <c r="H8" s="49"/>
      <c r="I8" s="49"/>
      <c r="J8" s="49"/>
      <c r="K8" s="7"/>
      <c r="L8" s="14"/>
    </row>
    <row r="9" spans="1:18" ht="21.75" customHeight="1" thickBot="1">
      <c r="A9" s="23">
        <v>1</v>
      </c>
      <c r="B9" s="25"/>
      <c r="C9" s="26"/>
      <c r="D9" s="27"/>
      <c r="E9" s="42"/>
      <c r="F9" s="43"/>
      <c r="G9" s="54"/>
      <c r="H9" s="53"/>
      <c r="I9" s="47" t="s">
        <v>18</v>
      </c>
      <c r="J9" s="48"/>
      <c r="K9" s="10"/>
    </row>
    <row r="10" spans="1:18" ht="21.75" customHeight="1" thickTop="1" thickBot="1">
      <c r="A10" s="23">
        <v>2</v>
      </c>
      <c r="B10" s="39"/>
      <c r="C10" s="40"/>
      <c r="D10" s="41"/>
      <c r="E10" s="42"/>
      <c r="F10" s="43"/>
      <c r="G10" s="51"/>
      <c r="H10" s="52"/>
      <c r="I10" s="24"/>
      <c r="J10" s="17" t="s">
        <v>19</v>
      </c>
      <c r="K10" s="10"/>
    </row>
    <row r="11" spans="1:18" ht="21.75" customHeight="1">
      <c r="A11" s="23">
        <v>3</v>
      </c>
      <c r="B11" s="25"/>
      <c r="C11" s="26"/>
      <c r="D11" s="27"/>
      <c r="E11" s="42"/>
      <c r="F11" s="43"/>
      <c r="G11" s="51"/>
      <c r="H11" s="52"/>
      <c r="I11" s="53"/>
      <c r="J11" s="53"/>
      <c r="K11" s="10"/>
      <c r="L11" s="18"/>
    </row>
    <row r="12" spans="1:18" ht="21.75" customHeight="1">
      <c r="A12" s="23">
        <v>4</v>
      </c>
      <c r="B12" s="25"/>
      <c r="C12" s="26"/>
      <c r="D12" s="27"/>
      <c r="E12" s="42"/>
      <c r="F12" s="43"/>
      <c r="G12" s="51"/>
      <c r="H12" s="52"/>
      <c r="I12" s="19" t="s">
        <v>22</v>
      </c>
      <c r="J12" s="10"/>
      <c r="K12" s="10"/>
      <c r="L12" s="20"/>
    </row>
    <row r="13" spans="1:18" ht="21.75" customHeight="1">
      <c r="A13" s="23">
        <v>5</v>
      </c>
      <c r="B13" s="28"/>
      <c r="C13" s="29"/>
      <c r="D13" s="30"/>
      <c r="E13" s="42"/>
      <c r="F13" s="43"/>
      <c r="G13" s="54"/>
      <c r="H13" s="53"/>
      <c r="I13" s="21" t="s">
        <v>30</v>
      </c>
      <c r="J13" s="10"/>
      <c r="K13" s="10"/>
      <c r="L13" s="18"/>
    </row>
    <row r="14" spans="1:18" ht="21.75" customHeight="1">
      <c r="A14" s="23">
        <v>6</v>
      </c>
      <c r="B14" s="28"/>
      <c r="C14" s="29"/>
      <c r="D14" s="30"/>
      <c r="E14" s="42"/>
      <c r="F14" s="43"/>
      <c r="G14" s="51"/>
      <c r="H14" s="52"/>
      <c r="I14" s="53"/>
      <c r="J14" s="53"/>
      <c r="K14" s="10"/>
      <c r="L14" s="18"/>
    </row>
    <row r="15" spans="1:18" ht="21.75" customHeight="1">
      <c r="A15" s="23">
        <v>7</v>
      </c>
      <c r="B15" s="28"/>
      <c r="C15" s="29"/>
      <c r="D15" s="30"/>
      <c r="E15" s="42"/>
      <c r="F15" s="43"/>
      <c r="G15" s="51"/>
      <c r="H15" s="52"/>
      <c r="I15" s="53"/>
      <c r="J15" s="53"/>
      <c r="K15" s="10"/>
      <c r="L15" s="18">
        <v>1</v>
      </c>
      <c r="M15" s="3" t="s">
        <v>10</v>
      </c>
      <c r="N15" s="3" t="s">
        <v>33</v>
      </c>
      <c r="O15" s="3" t="s">
        <v>34</v>
      </c>
      <c r="P15" s="3" t="s">
        <v>35</v>
      </c>
      <c r="Q15" s="3" t="s">
        <v>36</v>
      </c>
      <c r="R15" s="3" t="s">
        <v>37</v>
      </c>
    </row>
    <row r="16" spans="1:18" ht="21.75" customHeight="1">
      <c r="A16" s="23">
        <v>8</v>
      </c>
      <c r="B16" s="28"/>
      <c r="C16" s="29"/>
      <c r="D16" s="30"/>
      <c r="E16" s="42"/>
      <c r="F16" s="43"/>
      <c r="G16" s="51"/>
      <c r="H16" s="52"/>
      <c r="I16" s="53"/>
      <c r="J16" s="53"/>
      <c r="K16" s="10"/>
      <c r="L16" s="18">
        <v>2</v>
      </c>
      <c r="M16" s="3" t="s">
        <v>11</v>
      </c>
      <c r="N16" s="3" t="s">
        <v>38</v>
      </c>
      <c r="O16" s="3" t="s">
        <v>39</v>
      </c>
      <c r="P16" s="3" t="s">
        <v>40</v>
      </c>
      <c r="Q16" s="3" t="s">
        <v>41</v>
      </c>
      <c r="R16" s="3" t="s">
        <v>42</v>
      </c>
    </row>
    <row r="17" spans="1:18" ht="21.75" customHeight="1">
      <c r="A17" s="23">
        <v>9</v>
      </c>
      <c r="B17" s="28"/>
      <c r="C17" s="29"/>
      <c r="D17" s="30"/>
      <c r="E17" s="42"/>
      <c r="F17" s="43"/>
      <c r="G17" s="51"/>
      <c r="H17" s="52"/>
      <c r="I17" s="53"/>
      <c r="J17" s="53"/>
      <c r="K17" s="10"/>
      <c r="L17" s="18">
        <v>3</v>
      </c>
      <c r="M17" s="3" t="s">
        <v>12</v>
      </c>
      <c r="N17" s="3" t="s">
        <v>43</v>
      </c>
      <c r="O17" s="3" t="s">
        <v>44</v>
      </c>
      <c r="P17" s="3" t="s">
        <v>45</v>
      </c>
      <c r="Q17" s="3" t="s">
        <v>46</v>
      </c>
      <c r="R17" s="3" t="s">
        <v>47</v>
      </c>
    </row>
    <row r="18" spans="1:18" ht="21.75" customHeight="1">
      <c r="A18" s="23">
        <v>10</v>
      </c>
      <c r="B18" s="28"/>
      <c r="C18" s="29"/>
      <c r="D18" s="30"/>
      <c r="E18" s="42"/>
      <c r="F18" s="43"/>
      <c r="G18" s="51"/>
      <c r="H18" s="52"/>
      <c r="I18" s="53"/>
      <c r="J18" s="53"/>
      <c r="K18" s="10"/>
      <c r="L18" s="18">
        <v>4</v>
      </c>
      <c r="M18" s="3" t="s">
        <v>13</v>
      </c>
      <c r="N18" s="3" t="s">
        <v>48</v>
      </c>
      <c r="O18" s="3" t="s">
        <v>17</v>
      </c>
      <c r="P18" s="3" t="s">
        <v>49</v>
      </c>
      <c r="Q18" s="3" t="s">
        <v>50</v>
      </c>
      <c r="R18" s="3" t="s">
        <v>51</v>
      </c>
    </row>
    <row r="19" spans="1:18" ht="21.75" customHeight="1">
      <c r="A19" s="23">
        <v>11</v>
      </c>
      <c r="B19" s="25"/>
      <c r="C19" s="26"/>
      <c r="D19" s="27"/>
      <c r="E19" s="42"/>
      <c r="F19" s="43"/>
      <c r="G19" s="54"/>
      <c r="H19" s="53"/>
      <c r="I19" s="53"/>
      <c r="J19" s="53"/>
      <c r="K19" s="10"/>
      <c r="L19" s="18">
        <v>5</v>
      </c>
      <c r="N19" s="3" t="s">
        <v>52</v>
      </c>
      <c r="O19" s="3" t="s">
        <v>53</v>
      </c>
      <c r="P19" s="3" t="s">
        <v>54</v>
      </c>
      <c r="Q19" s="3" t="s">
        <v>55</v>
      </c>
      <c r="R19" s="3" t="s">
        <v>56</v>
      </c>
    </row>
    <row r="20" spans="1:18" ht="21.75" customHeight="1">
      <c r="A20" s="23">
        <v>12</v>
      </c>
      <c r="B20" s="25"/>
      <c r="C20" s="26"/>
      <c r="D20" s="27"/>
      <c r="E20" s="42"/>
      <c r="F20" s="43"/>
      <c r="G20" s="54"/>
      <c r="H20" s="53"/>
      <c r="I20" s="53"/>
      <c r="J20" s="53"/>
      <c r="K20" s="10"/>
      <c r="L20" s="18">
        <v>6</v>
      </c>
      <c r="M20" s="3" t="s">
        <v>14</v>
      </c>
      <c r="N20" s="3" t="s">
        <v>57</v>
      </c>
      <c r="O20" s="3" t="s">
        <v>58</v>
      </c>
      <c r="P20" s="3" t="s">
        <v>59</v>
      </c>
      <c r="Q20" s="3" t="s">
        <v>60</v>
      </c>
      <c r="R20" s="3" t="s">
        <v>61</v>
      </c>
    </row>
    <row r="21" spans="1:18" ht="21.75" customHeight="1">
      <c r="A21" s="23">
        <v>13</v>
      </c>
      <c r="B21" s="25"/>
      <c r="C21" s="26"/>
      <c r="D21" s="27"/>
      <c r="E21" s="42"/>
      <c r="F21" s="43"/>
      <c r="G21" s="54"/>
      <c r="H21" s="53"/>
      <c r="I21" s="53"/>
      <c r="J21" s="53"/>
      <c r="K21" s="10"/>
      <c r="L21" s="18">
        <v>7</v>
      </c>
      <c r="M21" s="3" t="s">
        <v>15</v>
      </c>
      <c r="N21" s="3" t="s">
        <v>62</v>
      </c>
      <c r="O21" s="3" t="s">
        <v>63</v>
      </c>
      <c r="P21" s="3" t="s">
        <v>64</v>
      </c>
      <c r="Q21" s="3" t="s">
        <v>65</v>
      </c>
      <c r="R21" s="3" t="s">
        <v>66</v>
      </c>
    </row>
    <row r="22" spans="1:18" ht="21.75" customHeight="1">
      <c r="A22" s="23">
        <v>14</v>
      </c>
      <c r="B22" s="25"/>
      <c r="C22" s="26"/>
      <c r="D22" s="27"/>
      <c r="E22" s="42"/>
      <c r="F22" s="43"/>
      <c r="G22" s="54"/>
      <c r="H22" s="53"/>
      <c r="I22" s="53"/>
      <c r="J22" s="53"/>
      <c r="K22" s="10"/>
      <c r="L22" s="18">
        <v>8</v>
      </c>
      <c r="N22" s="3" t="s">
        <v>67</v>
      </c>
      <c r="O22" s="3" t="s">
        <v>68</v>
      </c>
      <c r="P22" s="3" t="s">
        <v>69</v>
      </c>
      <c r="Q22" s="3" t="s">
        <v>70</v>
      </c>
      <c r="R22" s="3" t="s">
        <v>71</v>
      </c>
    </row>
    <row r="23" spans="1:18" ht="21.75" customHeight="1">
      <c r="A23" s="23">
        <v>15</v>
      </c>
      <c r="B23" s="25"/>
      <c r="C23" s="26"/>
      <c r="D23" s="27"/>
      <c r="E23" s="42"/>
      <c r="F23" s="43"/>
      <c r="G23" s="54"/>
      <c r="H23" s="53"/>
      <c r="I23" s="53"/>
      <c r="J23" s="53"/>
      <c r="K23" s="10"/>
      <c r="L23" s="18">
        <v>9</v>
      </c>
      <c r="M23" s="3" t="s">
        <v>20</v>
      </c>
      <c r="N23" s="3" t="s">
        <v>72</v>
      </c>
      <c r="O23" s="3" t="s">
        <v>73</v>
      </c>
      <c r="P23" s="3" t="s">
        <v>74</v>
      </c>
      <c r="Q23" s="3" t="s">
        <v>75</v>
      </c>
      <c r="R23" s="3" t="s">
        <v>76</v>
      </c>
    </row>
    <row r="24" spans="1:18" ht="21.75" customHeight="1">
      <c r="A24" s="23">
        <v>16</v>
      </c>
      <c r="B24" s="25"/>
      <c r="C24" s="26"/>
      <c r="D24" s="27"/>
      <c r="E24" s="42"/>
      <c r="F24" s="43"/>
      <c r="G24" s="54"/>
      <c r="H24" s="53"/>
      <c r="I24" s="53"/>
      <c r="J24" s="53"/>
      <c r="K24" s="10"/>
      <c r="L24" s="18">
        <v>10</v>
      </c>
      <c r="M24" s="3" t="s">
        <v>21</v>
      </c>
      <c r="N24" s="3" t="s">
        <v>77</v>
      </c>
      <c r="O24" s="3" t="s">
        <v>78</v>
      </c>
      <c r="P24" s="3" t="s">
        <v>79</v>
      </c>
      <c r="Q24" s="3" t="s">
        <v>80</v>
      </c>
      <c r="R24" s="3" t="s">
        <v>81</v>
      </c>
    </row>
    <row r="25" spans="1:18" ht="21.75" customHeight="1">
      <c r="A25" s="23">
        <v>17</v>
      </c>
      <c r="B25" s="25"/>
      <c r="C25" s="26"/>
      <c r="D25" s="27"/>
      <c r="E25" s="42"/>
      <c r="F25" s="43"/>
      <c r="G25" s="54"/>
      <c r="H25" s="53"/>
      <c r="I25" s="53"/>
      <c r="J25" s="53"/>
      <c r="K25" s="10"/>
      <c r="L25" s="18">
        <v>11</v>
      </c>
      <c r="N25" s="3" t="s">
        <v>82</v>
      </c>
      <c r="O25" s="3" t="s">
        <v>83</v>
      </c>
      <c r="P25" s="3" t="s">
        <v>84</v>
      </c>
      <c r="Q25" s="3" t="s">
        <v>85</v>
      </c>
      <c r="R25" s="3" t="s">
        <v>86</v>
      </c>
    </row>
    <row r="26" spans="1:18" ht="21.75" customHeight="1">
      <c r="A26" s="23">
        <v>18</v>
      </c>
      <c r="B26" s="25"/>
      <c r="C26" s="26"/>
      <c r="D26" s="27"/>
      <c r="E26" s="42"/>
      <c r="F26" s="43"/>
      <c r="G26" s="54"/>
      <c r="H26" s="53"/>
      <c r="I26" s="53"/>
      <c r="J26" s="53"/>
      <c r="K26" s="10"/>
      <c r="L26" s="18">
        <v>12</v>
      </c>
      <c r="N26" s="3" t="s">
        <v>87</v>
      </c>
      <c r="O26" s="3" t="s">
        <v>28</v>
      </c>
      <c r="P26" s="3" t="s">
        <v>88</v>
      </c>
      <c r="Q26" s="3" t="s">
        <v>89</v>
      </c>
      <c r="R26" s="3" t="s">
        <v>90</v>
      </c>
    </row>
    <row r="27" spans="1:18" ht="21.75" customHeight="1">
      <c r="A27" s="23">
        <v>19</v>
      </c>
      <c r="B27" s="25"/>
      <c r="C27" s="26"/>
      <c r="D27" s="27"/>
      <c r="E27" s="42"/>
      <c r="F27" s="43"/>
      <c r="G27" s="54"/>
      <c r="H27" s="53"/>
      <c r="I27" s="53"/>
      <c r="J27" s="53"/>
      <c r="K27" s="10"/>
      <c r="L27" s="18">
        <v>13</v>
      </c>
      <c r="N27" s="3" t="s">
        <v>91</v>
      </c>
      <c r="O27" s="3" t="s">
        <v>16</v>
      </c>
      <c r="P27" s="3" t="s">
        <v>92</v>
      </c>
      <c r="Q27" s="3" t="s">
        <v>93</v>
      </c>
      <c r="R27" s="3" t="s">
        <v>90</v>
      </c>
    </row>
    <row r="28" spans="1:18" ht="21.75" customHeight="1">
      <c r="A28" s="23">
        <v>20</v>
      </c>
      <c r="B28" s="25"/>
      <c r="C28" s="26"/>
      <c r="D28" s="27"/>
      <c r="E28" s="42"/>
      <c r="F28" s="43"/>
      <c r="G28" s="54"/>
      <c r="H28" s="53"/>
      <c r="I28" s="53"/>
      <c r="J28" s="53"/>
      <c r="K28" s="10"/>
      <c r="L28" s="18">
        <v>14</v>
      </c>
      <c r="N28" s="3" t="s">
        <v>94</v>
      </c>
      <c r="O28" s="3" t="s">
        <v>95</v>
      </c>
      <c r="P28" s="3" t="s">
        <v>96</v>
      </c>
      <c r="Q28" s="3" t="s">
        <v>97</v>
      </c>
      <c r="R28" s="3" t="s">
        <v>98</v>
      </c>
    </row>
    <row r="29" spans="1:18">
      <c r="L29" s="3">
        <v>15</v>
      </c>
      <c r="N29" s="3" t="s">
        <v>31</v>
      </c>
      <c r="O29" s="3" t="s">
        <v>99</v>
      </c>
      <c r="P29" s="3" t="s">
        <v>100</v>
      </c>
      <c r="Q29" s="3" t="s">
        <v>101</v>
      </c>
      <c r="R29" s="3" t="s">
        <v>102</v>
      </c>
    </row>
    <row r="30" spans="1:18">
      <c r="L30" s="3">
        <v>16</v>
      </c>
      <c r="N30" s="3" t="s">
        <v>103</v>
      </c>
      <c r="O30" s="3" t="s">
        <v>104</v>
      </c>
      <c r="P30" s="3" t="s">
        <v>105</v>
      </c>
      <c r="Q30" s="3" t="s">
        <v>106</v>
      </c>
      <c r="R30" s="3" t="s">
        <v>107</v>
      </c>
    </row>
    <row r="31" spans="1:18">
      <c r="L31" s="3">
        <v>17</v>
      </c>
      <c r="N31" s="3" t="s">
        <v>108</v>
      </c>
      <c r="O31" s="3" t="s">
        <v>109</v>
      </c>
      <c r="P31" s="3" t="s">
        <v>110</v>
      </c>
      <c r="Q31" s="3" t="s">
        <v>111</v>
      </c>
      <c r="R31" s="3" t="s">
        <v>112</v>
      </c>
    </row>
    <row r="32" spans="1:18">
      <c r="L32" s="3">
        <v>18</v>
      </c>
      <c r="N32" s="3" t="s">
        <v>113</v>
      </c>
      <c r="O32" s="3" t="s">
        <v>114</v>
      </c>
      <c r="P32" s="3" t="s">
        <v>115</v>
      </c>
      <c r="Q32" s="3" t="s">
        <v>116</v>
      </c>
      <c r="R32" s="3" t="s">
        <v>117</v>
      </c>
    </row>
    <row r="33" spans="12:18">
      <c r="L33" s="3">
        <v>19</v>
      </c>
      <c r="N33" s="3" t="s">
        <v>118</v>
      </c>
      <c r="O33" s="3" t="s">
        <v>119</v>
      </c>
      <c r="P33" s="3" t="s">
        <v>120</v>
      </c>
      <c r="Q33" s="3" t="s">
        <v>121</v>
      </c>
      <c r="R33" s="3" t="s">
        <v>122</v>
      </c>
    </row>
    <row r="34" spans="12:18">
      <c r="L34" s="3">
        <v>20</v>
      </c>
      <c r="N34" s="3" t="s">
        <v>123</v>
      </c>
      <c r="O34" s="3" t="s">
        <v>124</v>
      </c>
      <c r="P34" s="3" t="s">
        <v>125</v>
      </c>
      <c r="Q34" s="3" t="s">
        <v>126</v>
      </c>
      <c r="R34" s="3" t="s">
        <v>112</v>
      </c>
    </row>
    <row r="35" spans="12:18">
      <c r="L35" s="3">
        <v>21</v>
      </c>
      <c r="N35" s="3" t="s">
        <v>127</v>
      </c>
      <c r="O35" s="3" t="s">
        <v>128</v>
      </c>
      <c r="P35" s="3" t="s">
        <v>129</v>
      </c>
      <c r="Q35" s="3" t="s">
        <v>130</v>
      </c>
      <c r="R35" s="3" t="s">
        <v>131</v>
      </c>
    </row>
    <row r="36" spans="12:18">
      <c r="L36" s="3">
        <v>22</v>
      </c>
      <c r="N36" s="3" t="s">
        <v>132</v>
      </c>
      <c r="O36" s="3" t="s">
        <v>133</v>
      </c>
      <c r="P36" s="3" t="s">
        <v>134</v>
      </c>
      <c r="Q36" s="3" t="s">
        <v>135</v>
      </c>
      <c r="R36" s="3" t="s">
        <v>136</v>
      </c>
    </row>
    <row r="37" spans="12:18">
      <c r="L37" s="3">
        <v>23</v>
      </c>
      <c r="N37" s="3" t="s">
        <v>137</v>
      </c>
      <c r="O37" s="3" t="s">
        <v>138</v>
      </c>
      <c r="P37" s="3" t="s">
        <v>139</v>
      </c>
      <c r="Q37" s="3" t="s">
        <v>140</v>
      </c>
      <c r="R37" s="3" t="s">
        <v>141</v>
      </c>
    </row>
    <row r="38" spans="12:18">
      <c r="L38" s="3">
        <v>24</v>
      </c>
      <c r="N38" s="3" t="s">
        <v>142</v>
      </c>
      <c r="O38" s="3" t="s">
        <v>29</v>
      </c>
      <c r="P38" s="3" t="s">
        <v>143</v>
      </c>
      <c r="Q38" s="3" t="s">
        <v>144</v>
      </c>
      <c r="R38" s="3" t="s">
        <v>145</v>
      </c>
    </row>
    <row r="39" spans="12:18">
      <c r="L39" s="3">
        <v>25</v>
      </c>
      <c r="N39" s="3" t="s">
        <v>146</v>
      </c>
      <c r="O39" s="3" t="s">
        <v>147</v>
      </c>
      <c r="P39" s="3" t="s">
        <v>148</v>
      </c>
      <c r="Q39" s="3" t="s">
        <v>149</v>
      </c>
      <c r="R39" s="3" t="s">
        <v>150</v>
      </c>
    </row>
    <row r="40" spans="12:18" ht="13.5" customHeight="1">
      <c r="L40" s="3">
        <v>26</v>
      </c>
      <c r="N40" s="3" t="s">
        <v>151</v>
      </c>
      <c r="O40" s="3" t="s">
        <v>152</v>
      </c>
      <c r="P40" s="3" t="s">
        <v>153</v>
      </c>
      <c r="Q40" s="3" t="s">
        <v>154</v>
      </c>
      <c r="R40" s="3" t="s">
        <v>155</v>
      </c>
    </row>
    <row r="41" spans="12:18" ht="13.5" customHeight="1">
      <c r="L41" s="3">
        <v>27</v>
      </c>
      <c r="N41" s="3" t="s">
        <v>156</v>
      </c>
      <c r="O41" s="3" t="s">
        <v>157</v>
      </c>
      <c r="P41" s="3" t="s">
        <v>158</v>
      </c>
      <c r="Q41" s="3" t="s">
        <v>159</v>
      </c>
      <c r="R41" s="3" t="s">
        <v>160</v>
      </c>
    </row>
    <row r="42" spans="12:18" ht="13.5" customHeight="1">
      <c r="L42" s="3">
        <v>28</v>
      </c>
      <c r="N42" s="3" t="s">
        <v>161</v>
      </c>
      <c r="O42" s="3" t="s">
        <v>162</v>
      </c>
      <c r="P42" s="3" t="s">
        <v>163</v>
      </c>
      <c r="Q42" s="3" t="s">
        <v>164</v>
      </c>
      <c r="R42" s="3" t="s">
        <v>165</v>
      </c>
    </row>
    <row r="43" spans="12:18" ht="13.5" customHeight="1">
      <c r="L43" s="3">
        <v>29</v>
      </c>
      <c r="N43" s="3" t="s">
        <v>25</v>
      </c>
      <c r="O43" s="3" t="s">
        <v>166</v>
      </c>
      <c r="P43" s="3" t="s">
        <v>167</v>
      </c>
      <c r="Q43" s="3" t="s">
        <v>168</v>
      </c>
      <c r="R43" s="3" t="s">
        <v>169</v>
      </c>
    </row>
    <row r="44" spans="12:18" ht="13.5" customHeight="1">
      <c r="L44" s="3">
        <v>30</v>
      </c>
      <c r="N44" s="3" t="s">
        <v>24</v>
      </c>
      <c r="O44" s="3" t="s">
        <v>170</v>
      </c>
      <c r="P44" s="3" t="s">
        <v>171</v>
      </c>
      <c r="Q44" s="3" t="s">
        <v>172</v>
      </c>
      <c r="R44" s="3" t="s">
        <v>173</v>
      </c>
    </row>
    <row r="45" spans="12:18" ht="13.5" customHeight="1">
      <c r="L45" s="3">
        <v>31</v>
      </c>
      <c r="N45" s="3" t="s">
        <v>174</v>
      </c>
      <c r="O45" s="3" t="s">
        <v>175</v>
      </c>
      <c r="P45" s="3" t="s">
        <v>176</v>
      </c>
      <c r="Q45" s="3" t="s">
        <v>177</v>
      </c>
      <c r="R45" s="3" t="s">
        <v>178</v>
      </c>
    </row>
    <row r="46" spans="12:18" ht="13.5" customHeight="1">
      <c r="L46" s="3">
        <v>32</v>
      </c>
      <c r="N46" s="3" t="s">
        <v>179</v>
      </c>
      <c r="O46" s="3" t="s">
        <v>180</v>
      </c>
      <c r="P46" s="3" t="s">
        <v>181</v>
      </c>
      <c r="Q46" s="3" t="s">
        <v>182</v>
      </c>
      <c r="R46" s="3" t="s">
        <v>183</v>
      </c>
    </row>
    <row r="47" spans="12:18" ht="13.5" customHeight="1">
      <c r="L47" s="3">
        <v>33</v>
      </c>
      <c r="N47" s="3" t="s">
        <v>184</v>
      </c>
      <c r="O47" s="3" t="s">
        <v>185</v>
      </c>
      <c r="P47" s="3" t="s">
        <v>186</v>
      </c>
      <c r="Q47" s="3" t="s">
        <v>187</v>
      </c>
      <c r="R47" s="3" t="s">
        <v>188</v>
      </c>
    </row>
    <row r="48" spans="12:18" ht="13.5" customHeight="1">
      <c r="L48" s="3">
        <v>34</v>
      </c>
      <c r="N48" s="3" t="s">
        <v>189</v>
      </c>
      <c r="O48" s="3" t="s">
        <v>190</v>
      </c>
      <c r="P48" s="3" t="s">
        <v>191</v>
      </c>
      <c r="Q48" s="3" t="s">
        <v>192</v>
      </c>
      <c r="R48" s="3" t="s">
        <v>193</v>
      </c>
    </row>
    <row r="49" spans="12:18" ht="13.5" customHeight="1">
      <c r="L49" s="3">
        <v>35</v>
      </c>
      <c r="N49" s="3" t="s">
        <v>194</v>
      </c>
      <c r="O49" s="3" t="s">
        <v>195</v>
      </c>
      <c r="P49" s="3" t="s">
        <v>196</v>
      </c>
      <c r="Q49" s="3" t="s">
        <v>197</v>
      </c>
      <c r="R49" s="3" t="s">
        <v>198</v>
      </c>
    </row>
    <row r="50" spans="12:18" ht="13.5" customHeight="1">
      <c r="L50" s="3">
        <v>36</v>
      </c>
      <c r="N50" s="3" t="s">
        <v>199</v>
      </c>
      <c r="O50" s="3" t="s">
        <v>200</v>
      </c>
      <c r="P50" s="3" t="s">
        <v>201</v>
      </c>
      <c r="Q50" s="3" t="s">
        <v>202</v>
      </c>
      <c r="R50" s="3" t="s">
        <v>203</v>
      </c>
    </row>
    <row r="51" spans="12:18" ht="13.5" customHeight="1">
      <c r="L51" s="3">
        <v>37</v>
      </c>
      <c r="N51" s="3" t="s">
        <v>204</v>
      </c>
      <c r="O51" s="3" t="s">
        <v>205</v>
      </c>
      <c r="P51" s="3" t="s">
        <v>206</v>
      </c>
      <c r="Q51" s="3" t="s">
        <v>207</v>
      </c>
      <c r="R51" s="3" t="s">
        <v>208</v>
      </c>
    </row>
    <row r="52" spans="12:18" ht="13.5" customHeight="1">
      <c r="L52" s="3">
        <v>38</v>
      </c>
      <c r="N52" s="3" t="s">
        <v>209</v>
      </c>
      <c r="O52" s="3" t="s">
        <v>210</v>
      </c>
      <c r="P52" s="3" t="s">
        <v>211</v>
      </c>
      <c r="Q52" s="3" t="s">
        <v>212</v>
      </c>
      <c r="R52" s="3" t="s">
        <v>213</v>
      </c>
    </row>
    <row r="53" spans="12:18" ht="13.5" customHeight="1">
      <c r="L53" s="3">
        <v>39</v>
      </c>
      <c r="N53" s="3" t="s">
        <v>214</v>
      </c>
      <c r="O53" s="3" t="s">
        <v>215</v>
      </c>
      <c r="P53" s="3" t="s">
        <v>216</v>
      </c>
      <c r="Q53" s="3" t="s">
        <v>217</v>
      </c>
      <c r="R53" s="3" t="s">
        <v>218</v>
      </c>
    </row>
    <row r="54" spans="12:18" ht="13.5" customHeight="1">
      <c r="L54" s="3">
        <v>40</v>
      </c>
      <c r="N54" s="3" t="s">
        <v>219</v>
      </c>
      <c r="O54" s="3" t="s">
        <v>220</v>
      </c>
      <c r="P54" s="3" t="s">
        <v>221</v>
      </c>
      <c r="Q54" s="3" t="s">
        <v>222</v>
      </c>
      <c r="R54" s="3" t="s">
        <v>223</v>
      </c>
    </row>
    <row r="55" spans="12:18" ht="13.5" customHeight="1">
      <c r="L55" s="3">
        <v>41</v>
      </c>
      <c r="N55" s="3" t="s">
        <v>224</v>
      </c>
      <c r="O55" s="3" t="s">
        <v>225</v>
      </c>
      <c r="P55" s="3" t="s">
        <v>226</v>
      </c>
      <c r="Q55" s="3" t="s">
        <v>227</v>
      </c>
      <c r="R55" s="3" t="s">
        <v>228</v>
      </c>
    </row>
    <row r="56" spans="12:18" ht="13.5" customHeight="1">
      <c r="L56" s="3">
        <v>42</v>
      </c>
      <c r="N56" s="3" t="s">
        <v>229</v>
      </c>
      <c r="O56" s="3" t="s">
        <v>230</v>
      </c>
      <c r="P56" s="3" t="s">
        <v>231</v>
      </c>
      <c r="Q56" s="3" t="s">
        <v>232</v>
      </c>
      <c r="R56" s="3" t="s">
        <v>233</v>
      </c>
    </row>
    <row r="57" spans="12:18" ht="13.5" customHeight="1">
      <c r="L57" s="22">
        <v>43</v>
      </c>
      <c r="N57" s="3" t="s">
        <v>26</v>
      </c>
      <c r="O57" s="3" t="s">
        <v>234</v>
      </c>
      <c r="P57" s="3" t="s">
        <v>235</v>
      </c>
      <c r="Q57" s="3" t="s">
        <v>236</v>
      </c>
      <c r="R57" s="3" t="s">
        <v>237</v>
      </c>
    </row>
    <row r="58" spans="12:18" ht="13.5" customHeight="1"/>
    <row r="59" spans="12:18" ht="13.5" customHeight="1"/>
  </sheetData>
  <mergeCells count="93">
    <mergeCell ref="I28:J28"/>
    <mergeCell ref="I22:J22"/>
    <mergeCell ref="I23:J23"/>
    <mergeCell ref="I24:J24"/>
    <mergeCell ref="I25:J25"/>
    <mergeCell ref="I27:J27"/>
    <mergeCell ref="I18:J18"/>
    <mergeCell ref="I19:J19"/>
    <mergeCell ref="I20:J20"/>
    <mergeCell ref="I21:J21"/>
    <mergeCell ref="I26:J26"/>
    <mergeCell ref="I14:J14"/>
    <mergeCell ref="I15:J15"/>
    <mergeCell ref="I16:J16"/>
    <mergeCell ref="I17:J17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0:H10"/>
    <mergeCell ref="G11:H11"/>
    <mergeCell ref="G12:H12"/>
    <mergeCell ref="G13:H13"/>
    <mergeCell ref="G17:H17"/>
    <mergeCell ref="E24:F24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G14:H14"/>
    <mergeCell ref="G15:H15"/>
    <mergeCell ref="G16:H16"/>
    <mergeCell ref="I11:J11"/>
    <mergeCell ref="E18:F18"/>
    <mergeCell ref="G18:H18"/>
    <mergeCell ref="A1:J1"/>
    <mergeCell ref="E4:J4"/>
    <mergeCell ref="I3:J3"/>
    <mergeCell ref="I9:J9"/>
    <mergeCell ref="I8:J8"/>
    <mergeCell ref="G8:H8"/>
    <mergeCell ref="B5:E5"/>
    <mergeCell ref="G5:J5"/>
    <mergeCell ref="F3:G3"/>
    <mergeCell ref="E9:F9"/>
    <mergeCell ref="B6:C6"/>
    <mergeCell ref="E6:F6"/>
    <mergeCell ref="G6:H6"/>
    <mergeCell ref="I6:J6"/>
    <mergeCell ref="G9:H9"/>
    <mergeCell ref="E8:F8"/>
    <mergeCell ref="B9:D9"/>
    <mergeCell ref="B10:D10"/>
    <mergeCell ref="B11:D11"/>
    <mergeCell ref="E17:F17"/>
    <mergeCell ref="E10:F10"/>
    <mergeCell ref="E11:F11"/>
    <mergeCell ref="E12:F12"/>
    <mergeCell ref="E13:F13"/>
    <mergeCell ref="E14:F14"/>
    <mergeCell ref="E15:F15"/>
    <mergeCell ref="E16:F16"/>
    <mergeCell ref="B18:D18"/>
    <mergeCell ref="B19:D19"/>
    <mergeCell ref="B20:D20"/>
    <mergeCell ref="B3:D3"/>
    <mergeCell ref="B4:C4"/>
    <mergeCell ref="B12:D12"/>
    <mergeCell ref="B13:D13"/>
    <mergeCell ref="B14:D14"/>
    <mergeCell ref="B15:D15"/>
    <mergeCell ref="B16:D16"/>
    <mergeCell ref="B17:D17"/>
    <mergeCell ref="B8:D8"/>
    <mergeCell ref="B28:D28"/>
    <mergeCell ref="B21:D21"/>
    <mergeCell ref="B22:D22"/>
    <mergeCell ref="B23:D23"/>
    <mergeCell ref="B24:D24"/>
    <mergeCell ref="B25:D25"/>
    <mergeCell ref="B26:D26"/>
    <mergeCell ref="B27:D27"/>
  </mergeCells>
  <phoneticPr fontId="2"/>
  <dataValidations count="6">
    <dataValidation type="list" allowBlank="1" showInputMessage="1" showErrorMessage="1" sqref="B3:D3">
      <formula1>$N$15:$N$57</formula1>
    </dataValidation>
    <dataValidation type="list" allowBlank="1" showInputMessage="1" showErrorMessage="1" sqref="L3">
      <formula1>#REF!</formula1>
    </dataValidation>
    <dataValidation type="list" allowBlank="1" showInputMessage="1" showErrorMessage="1" sqref="L4">
      <formula1>#REF!</formula1>
    </dataValidation>
    <dataValidation type="list" allowBlank="1" showInputMessage="1" showErrorMessage="1" sqref="I3:J3">
      <formula1>$M$20:$M$21</formula1>
    </dataValidation>
    <dataValidation type="list" allowBlank="1" showInputMessage="1" showErrorMessage="1" sqref="F3:G3">
      <formula1>$M$15:$M$18</formula1>
    </dataValidation>
    <dataValidation type="list" allowBlank="1" showInputMessage="1" showErrorMessage="1" sqref="E9:F28">
      <formula1>$M$23:$M$24</formula1>
    </dataValidation>
  </dataValidations>
  <pageMargins left="1.03" right="0.78700000000000003" top="0.43" bottom="0.42" header="0.36" footer="0.33"/>
  <pageSetup paperSize="9" scale="88" orientation="portrait" horizontalDpi="300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地区大会出場チーム</vt:lpstr>
      <vt:lpstr>地区大会出場チーム!Print_Area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メンバー</cp:lastModifiedBy>
  <cp:lastPrinted>2006-11-27T02:01:27Z</cp:lastPrinted>
  <dcterms:created xsi:type="dcterms:W3CDTF">2006-11-06T03:42:47Z</dcterms:created>
  <dcterms:modified xsi:type="dcterms:W3CDTF">2015-09-25T22:53:36Z</dcterms:modified>
</cp:coreProperties>
</file>