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令和２年度から\高体連\県高体連ハンド専門部\６新人大会\新人HP用ファイル\2021\"/>
    </mc:Choice>
  </mc:AlternateContent>
  <bookViews>
    <workbookView xWindow="-15" yWindow="-15" windowWidth="9615" windowHeight="8790"/>
  </bookViews>
  <sheets>
    <sheet name="地区大会" sheetId="2" r:id="rId1"/>
  </sheets>
  <calcPr calcId="162913"/>
</workbook>
</file>

<file path=xl/calcChain.xml><?xml version="1.0" encoding="utf-8"?>
<calcChain xmlns="http://schemas.openxmlformats.org/spreadsheetml/2006/main">
  <c r="G5" i="2" l="1"/>
  <c r="B5" i="2"/>
  <c r="E4" i="2"/>
  <c r="B4" i="2"/>
</calcChain>
</file>

<file path=xl/comments1.xml><?xml version="1.0" encoding="utf-8"?>
<comments xmlns="http://schemas.openxmlformats.org/spreadsheetml/2006/main">
  <authors>
    <author>User</author>
    <author>浅野 周一 SA.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▼をクリックして，学校名を選んで下さい。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▼をクリックして，地区名を選んで下さい。
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▼をクリックして，性別を選んで下さい。
</t>
        </r>
      </text>
    </comment>
    <comment ref="B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▼をクリックして，学年を選んで下さい。</t>
        </r>
      </text>
    </comment>
  </commentList>
</comments>
</file>

<file path=xl/sharedStrings.xml><?xml version="1.0" encoding="utf-8"?>
<sst xmlns="http://schemas.openxmlformats.org/spreadsheetml/2006/main" count="243" uniqueCount="240">
  <si>
    <t xml:space="preserve">                                 　                                                    </t>
  </si>
  <si>
    <t>学校名</t>
    <rPh sb="0" eb="3">
      <t>ガッコウメイ</t>
    </rPh>
    <phoneticPr fontId="2"/>
  </si>
  <si>
    <t>地区名</t>
    <rPh sb="0" eb="3">
      <t>チクメイ</t>
    </rPh>
    <phoneticPr fontId="2"/>
  </si>
  <si>
    <t>性別</t>
    <rPh sb="0" eb="2">
      <t>セイベツ</t>
    </rPh>
    <phoneticPr fontId="2"/>
  </si>
  <si>
    <t>ＴＥＬ</t>
    <phoneticPr fontId="2"/>
  </si>
  <si>
    <t>監督</t>
    <rPh sb="0" eb="2">
      <t>カントク</t>
    </rPh>
    <phoneticPr fontId="2"/>
  </si>
  <si>
    <t>役員</t>
    <rPh sb="0" eb="2">
      <t>ヤクイン</t>
    </rPh>
    <phoneticPr fontId="2"/>
  </si>
  <si>
    <t>番号</t>
    <rPh sb="0" eb="2">
      <t>バンゴウ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</si>
  <si>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</si>
  <si>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</si>
  <si>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鉾田市鉾田1158</t>
  </si>
  <si>
    <t>北茨城市磯原町磯原912</t>
  </si>
  <si>
    <t>プログラム購入数</t>
    <rPh sb="5" eb="8">
      <t>コウニュウスウ</t>
    </rPh>
    <phoneticPr fontId="2"/>
  </si>
  <si>
    <t>部</t>
    <rPh sb="0" eb="1">
      <t>ブ</t>
    </rPh>
    <phoneticPr fontId="2"/>
  </si>
  <si>
    <t>主将は、番号を○数字で記入して下さい。</t>
    <rPh sb="0" eb="2">
      <t>シュショウ</t>
    </rPh>
    <rPh sb="4" eb="6">
      <t>バンゴウ</t>
    </rPh>
    <rPh sb="8" eb="10">
      <t>スウジ</t>
    </rPh>
    <rPh sb="11" eb="13">
      <t>キニュウ</t>
    </rPh>
    <rPh sb="15" eb="16">
      <t>クダ</t>
    </rPh>
    <phoneticPr fontId="2"/>
  </si>
  <si>
    <t>住所</t>
    <rPh sb="0" eb="2">
      <t>ジュウショ</t>
    </rPh>
    <phoneticPr fontId="2"/>
  </si>
  <si>
    <t>つくば秀英高等学校</t>
  </si>
  <si>
    <t>郵便番号</t>
    <rPh sb="0" eb="2">
      <t>ユウビン</t>
    </rPh>
    <rPh sb="2" eb="4">
      <t>バンゴウ</t>
    </rPh>
    <phoneticPr fontId="2"/>
  </si>
  <si>
    <t>鉾田市鉾田1090-2</t>
  </si>
  <si>
    <t>送付先：　kotairenhandball@yahoo.co.jp</t>
    <rPh sb="0" eb="3">
      <t>ソウフサキ</t>
    </rPh>
    <phoneticPr fontId="2"/>
  </si>
  <si>
    <t>県立麻生高等学校</t>
  </si>
  <si>
    <t>FAX</t>
    <phoneticPr fontId="2"/>
  </si>
  <si>
    <t>県立日立第一高等学校</t>
  </si>
  <si>
    <t>日立市若葉町3丁目15番1号</t>
  </si>
  <si>
    <t>317-0063</t>
  </si>
  <si>
    <t>県立日立第二高等学校</t>
  </si>
  <si>
    <t>日立市鹿島町3-2-1</t>
  </si>
  <si>
    <t>317-0071</t>
  </si>
  <si>
    <t>県立多賀高校</t>
  </si>
  <si>
    <t>日立市鮎川町3-9-1</t>
  </si>
  <si>
    <t>316-0036</t>
  </si>
  <si>
    <t>県立磯原郷英高等学校</t>
  </si>
  <si>
    <t>319-1541</t>
  </si>
  <si>
    <t>県立太田第一高等学校</t>
  </si>
  <si>
    <t>常陸太田市栄町58</t>
  </si>
  <si>
    <t>313-0005</t>
  </si>
  <si>
    <t>県立水戸第一高等学校</t>
  </si>
  <si>
    <t>水戸市三の丸3丁目10-1</t>
  </si>
  <si>
    <t>310-0011</t>
  </si>
  <si>
    <t>県立水戸第二高等学校</t>
  </si>
  <si>
    <t>水戸市大町2-2-14</t>
  </si>
  <si>
    <t>310-0062</t>
  </si>
  <si>
    <t>県立緑岡高等学校</t>
  </si>
  <si>
    <t>水戸市笠原町1284</t>
  </si>
  <si>
    <t>310-0852</t>
  </si>
  <si>
    <t>県立水戸桜ノ牧高等学校</t>
  </si>
  <si>
    <t>水戸市小吹町2070</t>
  </si>
  <si>
    <t>310-0914</t>
  </si>
  <si>
    <t>県立勝田工業高等学校</t>
  </si>
  <si>
    <t>ひたちなか市松戸町3-10-1</t>
  </si>
  <si>
    <t>029-2724351</t>
  </si>
  <si>
    <t>312-0016</t>
  </si>
  <si>
    <t>県立笠間高等学校</t>
  </si>
  <si>
    <t>笠間市笠間1668</t>
  </si>
  <si>
    <t>309-1611</t>
  </si>
  <si>
    <t>県立鉾田第一高等学校</t>
  </si>
  <si>
    <t>311-1517</t>
  </si>
  <si>
    <t>県立鉾田第二高等学校</t>
  </si>
  <si>
    <t>県立玉造工業高等学校</t>
  </si>
  <si>
    <t>行方市芹沢1552</t>
  </si>
  <si>
    <t>311-3501</t>
  </si>
  <si>
    <t>県立竹園高等学校</t>
  </si>
  <si>
    <t>つくば市竹園3-9-1</t>
  </si>
  <si>
    <t>305-0032</t>
  </si>
  <si>
    <t>県立並木中等教育学校</t>
  </si>
  <si>
    <t>つくば市並木4-5-1</t>
  </si>
  <si>
    <t>305-0044</t>
  </si>
  <si>
    <t>県立つくば工科高等学校</t>
  </si>
  <si>
    <t>つくば市谷田部1818</t>
  </si>
  <si>
    <t>305-0861</t>
  </si>
  <si>
    <t>県立下館第一高等学校</t>
  </si>
  <si>
    <t>筑西市下中山590</t>
  </si>
  <si>
    <t>308-0825</t>
  </si>
  <si>
    <t>県立下館第二高等学校</t>
  </si>
  <si>
    <t>筑西市岡芹1119</t>
  </si>
  <si>
    <t>308-0051</t>
  </si>
  <si>
    <t>県立石下紫峰高等学校</t>
  </si>
  <si>
    <t>常総市新石下1192-3</t>
  </si>
  <si>
    <t>300-2706</t>
  </si>
  <si>
    <t>県立水海道第一高等学校</t>
  </si>
  <si>
    <t>常総市水海道亀岡町2543</t>
  </si>
  <si>
    <t>303-0025</t>
  </si>
  <si>
    <t>県立水海道第二高等学校</t>
  </si>
  <si>
    <t>常総市水海道橋本町3549-4</t>
  </si>
  <si>
    <t>303-0003</t>
  </si>
  <si>
    <t>県立岩井高等学校</t>
  </si>
  <si>
    <t>坂東市岩井4319-1</t>
  </si>
  <si>
    <t>306-0631</t>
  </si>
  <si>
    <t>県立守谷高等学校</t>
  </si>
  <si>
    <t>守谷市大木70</t>
  </si>
  <si>
    <t>302-0107</t>
  </si>
  <si>
    <t>県立伊奈高等学校</t>
  </si>
  <si>
    <t>つくばみらい市福田711</t>
  </si>
  <si>
    <t>300-2341</t>
  </si>
  <si>
    <t>つくば市島名151</t>
  </si>
  <si>
    <t>300-2655</t>
  </si>
  <si>
    <t>←20人を越える部員数の場合、番号なしで選手の名前を載せて下さい。</t>
  </si>
  <si>
    <t>行方市麻生1806</t>
  </si>
  <si>
    <t>311-3832</t>
  </si>
  <si>
    <t>県立波崎高等学校</t>
  </si>
  <si>
    <t>神栖市土合本町2丁目9928-1</t>
  </si>
  <si>
    <t>314-0343</t>
  </si>
  <si>
    <t>県立土浦第一高等学校</t>
  </si>
  <si>
    <t>土浦市真鍋4-4-2</t>
  </si>
  <si>
    <t>300-0051</t>
  </si>
  <si>
    <t>県立土浦第二高等学校</t>
  </si>
  <si>
    <t>土浦市立田町9番6号</t>
  </si>
  <si>
    <t>300-0041</t>
  </si>
  <si>
    <t>県立土浦第三高等学校</t>
  </si>
  <si>
    <t>土浦市大岩田1599</t>
  </si>
  <si>
    <t>300-0835</t>
  </si>
  <si>
    <t>県立土浦工業高等学校</t>
  </si>
  <si>
    <t>土浦市真鍋6丁目11番20号</t>
  </si>
  <si>
    <t>令和２年度ハンドボール新人大会　プログラム用原稿（地区大会）</t>
    <rPh sb="0" eb="2">
      <t>レイワ</t>
    </rPh>
    <rPh sb="3" eb="5">
      <t>ネンド</t>
    </rPh>
    <rPh sb="4" eb="5">
      <t>ド</t>
    </rPh>
    <rPh sb="21" eb="22">
      <t>ヨウ</t>
    </rPh>
    <rPh sb="22" eb="23">
      <t>ハラ</t>
    </rPh>
    <rPh sb="23" eb="24">
      <t>コウ</t>
    </rPh>
    <rPh sb="25" eb="27">
      <t>チク</t>
    </rPh>
    <rPh sb="27" eb="29">
      <t>タイカイ</t>
    </rPh>
    <phoneticPr fontId="2"/>
  </si>
  <si>
    <t>県北水戸</t>
  </si>
  <si>
    <t>0294-22-6488</t>
  </si>
  <si>
    <t>0294-21-4490</t>
  </si>
  <si>
    <t>県西</t>
  </si>
  <si>
    <t>0294-22-3254</t>
  </si>
  <si>
    <t>0294-21-4583</t>
  </si>
  <si>
    <t>県東</t>
  </si>
  <si>
    <t>0294-33-0044</t>
  </si>
  <si>
    <t>0294-34-5791</t>
  </si>
  <si>
    <t>県南</t>
  </si>
  <si>
    <t>0293-42-0260</t>
  </si>
  <si>
    <t>0293-42-6545</t>
  </si>
  <si>
    <t>0294-72-2115</t>
  </si>
  <si>
    <t>0294-72-2119</t>
  </si>
  <si>
    <t>男子</t>
  </si>
  <si>
    <t>029-231-0694</t>
  </si>
  <si>
    <t>029-225-5694</t>
  </si>
  <si>
    <t>女子</t>
  </si>
  <si>
    <t>029-224-2543</t>
  </si>
  <si>
    <t>029-225-5049</t>
  </si>
  <si>
    <t>029-241-0311</t>
  </si>
  <si>
    <t>029-241-7929</t>
  </si>
  <si>
    <t>2年</t>
  </si>
  <si>
    <t>029-243-3644</t>
  </si>
  <si>
    <t>029-241-9642</t>
  </si>
  <si>
    <t>1年</t>
  </si>
  <si>
    <t>029-276-1651</t>
  </si>
  <si>
    <t>0296-72-1171</t>
  </si>
  <si>
    <t>0296-72-2590</t>
  </si>
  <si>
    <t>0291-33-2161</t>
  </si>
  <si>
    <t>0291-33-6086</t>
  </si>
  <si>
    <t>0291-33-2171</t>
  </si>
  <si>
    <t>0291-33-6093</t>
  </si>
  <si>
    <t>0299-55-0138</t>
  </si>
  <si>
    <t>0299-55-3454</t>
  </si>
  <si>
    <t>0299-72-0098</t>
  </si>
  <si>
    <t>0299-72-2317</t>
  </si>
  <si>
    <t>0479-480044</t>
  </si>
  <si>
    <t>0479-48-4679</t>
  </si>
  <si>
    <t>029-822-0137</t>
  </si>
  <si>
    <t>029-82-63521</t>
  </si>
  <si>
    <t>029-822-5027</t>
  </si>
  <si>
    <t>029-826-3522</t>
  </si>
  <si>
    <t>029-821-1605</t>
  </si>
  <si>
    <t>029-826-3523</t>
  </si>
  <si>
    <t>029-821-1953</t>
  </si>
  <si>
    <t>029-822-6924</t>
  </si>
  <si>
    <t>県立土浦湖北高等学校</t>
  </si>
  <si>
    <t>土浦市菅谷町1525-1</t>
  </si>
  <si>
    <t>029-831-4170</t>
  </si>
  <si>
    <t>029-832-4624</t>
  </si>
  <si>
    <t>300-0021</t>
  </si>
  <si>
    <t>県立石岡商業高</t>
  </si>
  <si>
    <t>石岡市東光台3-4-1</t>
  </si>
  <si>
    <t>0299-26-4138</t>
  </si>
  <si>
    <t>0299-26-1029</t>
  </si>
  <si>
    <t>315-0033</t>
  </si>
  <si>
    <t>県立竜ヶ崎第一高等学校</t>
  </si>
  <si>
    <t>龍ケ崎市平畑248</t>
  </si>
  <si>
    <t>0297-62-2146</t>
  </si>
  <si>
    <t>0297-62-9830</t>
  </si>
  <si>
    <t>301-0844</t>
  </si>
  <si>
    <t>県立取手松陽高</t>
  </si>
  <si>
    <t>取手市小文間4770</t>
  </si>
  <si>
    <t>0297-77-8934</t>
  </si>
  <si>
    <t>0297-73-7816</t>
  </si>
  <si>
    <t>302-0001</t>
  </si>
  <si>
    <t>県立藤代高等学校</t>
  </si>
  <si>
    <t>取手市毛有640</t>
  </si>
  <si>
    <t>0297-82-6283</t>
  </si>
  <si>
    <t>0297-82-6021</t>
  </si>
  <si>
    <t>300-1537</t>
  </si>
  <si>
    <t>県立藤代紫水高等学校</t>
  </si>
  <si>
    <t>取手市紫水1-660</t>
  </si>
  <si>
    <t>0297-83-6427</t>
  </si>
  <si>
    <t>0297-83-6160</t>
  </si>
  <si>
    <t>300-1508</t>
  </si>
  <si>
    <t>県立牛久高等学校</t>
  </si>
  <si>
    <t>牛久市岡見町2081-1</t>
  </si>
  <si>
    <t>029-873-6220</t>
  </si>
  <si>
    <t>029-874-8580</t>
  </si>
  <si>
    <t>300-1204</t>
  </si>
  <si>
    <t>県立牛久栄進高校</t>
  </si>
  <si>
    <t>牛久市東猯穴町876</t>
  </si>
  <si>
    <t>029-843-3110</t>
  </si>
  <si>
    <t>029-842-1891</t>
  </si>
  <si>
    <t>300-1201</t>
  </si>
  <si>
    <t>江戸川学園取手高等学校</t>
  </si>
  <si>
    <t>取手市西1-37-1</t>
  </si>
  <si>
    <t>0297-74-8771</t>
  </si>
  <si>
    <t>0297-73-4851</t>
  </si>
  <si>
    <t>302-0025</t>
  </si>
  <si>
    <t>霞ヶ浦高等学校</t>
  </si>
  <si>
    <t>稲敷郡阿見町青宿50</t>
  </si>
  <si>
    <t>029-887-0013</t>
  </si>
  <si>
    <t>029-887-9380</t>
  </si>
  <si>
    <t>300-0301</t>
  </si>
  <si>
    <t>土浦日本大学高等学校</t>
  </si>
  <si>
    <t>土浦市小松ケ丘町4-46</t>
  </si>
  <si>
    <t>029-822-3382</t>
  </si>
  <si>
    <t>029-823-8743</t>
  </si>
  <si>
    <t>300-0826</t>
  </si>
  <si>
    <t>029-851-7515</t>
  </si>
  <si>
    <t>029-852-5533</t>
  </si>
  <si>
    <t>029-851-1346</t>
  </si>
  <si>
    <t>029-852-5030</t>
  </si>
  <si>
    <t>029-836-1441</t>
  </si>
  <si>
    <t>029-836-4700</t>
  </si>
  <si>
    <t>0296-24-6344</t>
  </si>
  <si>
    <t>0296-25-4673</t>
  </si>
  <si>
    <t>0296-22-5361</t>
  </si>
  <si>
    <t>0296-25-4683</t>
  </si>
  <si>
    <t>0297-42-3118</t>
  </si>
  <si>
    <t>0297-42-8945</t>
  </si>
  <si>
    <t>0297-22-0029</t>
  </si>
  <si>
    <t>0297-22-5479</t>
  </si>
  <si>
    <t>0297-22-1330</t>
  </si>
  <si>
    <t>0297-22-5489</t>
  </si>
  <si>
    <t>0297-35-1667</t>
  </si>
  <si>
    <t>0297-35-7812</t>
  </si>
  <si>
    <t>0297-48-6409</t>
  </si>
  <si>
    <t>0297-45-8479</t>
  </si>
  <si>
    <t>0297-58-6175</t>
  </si>
  <si>
    <t>0297-58-9248</t>
  </si>
  <si>
    <t>029-847-1611</t>
  </si>
  <si>
    <t>029-847-3111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</si>
</sst>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4" borderId="4" xfId="0" applyFill="1" applyBorder="1" applyProtection="1">
      <alignment vertical="center"/>
    </xf>
    <xf numFmtId="0" fontId="3" fillId="4" borderId="4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3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6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quotePrefix="1" applyFont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 wrapText="1"/>
    </xf>
    <xf numFmtId="0" fontId="0" fillId="0" borderId="8" xfId="0" applyBorder="1" applyAlignment="1" applyProtection="1">
      <alignment vertical="top" wrapText="1"/>
    </xf>
    <xf numFmtId="0" fontId="5" fillId="0" borderId="0" xfId="0" applyFont="1" applyAlignment="1" applyProtection="1">
      <alignment horizontal="center" vertical="top" wrapText="1"/>
    </xf>
    <xf numFmtId="0" fontId="13" fillId="0" borderId="0" xfId="0" applyFont="1" applyAlignment="1" applyProtection="1">
      <alignment vertical="top" textRotation="255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topLeftCell="H1" workbookViewId="0">
      <selection activeCell="B3" sqref="B3:D3"/>
    </sheetView>
  </sheetViews>
  <sheetFormatPr defaultRowHeight="13.5"/>
  <cols>
    <col min="1" max="1" width="6.875" style="2" customWidth="1"/>
    <col min="2" max="2" width="11.25" style="2" customWidth="1"/>
    <col min="3" max="3" width="7.5" style="2" customWidth="1"/>
    <col min="4" max="4" width="9.375" style="2" customWidth="1"/>
    <col min="5" max="5" width="7.625" style="2" customWidth="1"/>
    <col min="6" max="6" width="9.625" style="2" customWidth="1"/>
    <col min="7" max="7" width="8.875" style="2" customWidth="1"/>
    <col min="8" max="8" width="9" style="2"/>
    <col min="9" max="9" width="7.625" style="2" customWidth="1"/>
    <col min="10" max="10" width="9" style="2"/>
    <col min="11" max="11" width="4.125" style="2" customWidth="1"/>
    <col min="12" max="12" width="8.375" style="2" customWidth="1"/>
    <col min="13" max="14" width="7.5" style="2" customWidth="1"/>
    <col min="15" max="15" width="0.25" style="2" customWidth="1"/>
    <col min="16" max="16" width="8" style="22" hidden="1" customWidth="1"/>
    <col min="17" max="17" width="20.375" style="22" hidden="1" customWidth="1"/>
    <col min="18" max="18" width="23.625" style="22" hidden="1" customWidth="1"/>
    <col min="19" max="20" width="12.25" style="22" hidden="1" customWidth="1"/>
    <col min="21" max="21" width="9.5" style="2" hidden="1" customWidth="1"/>
    <col min="22" max="16384" width="9" style="2"/>
  </cols>
  <sheetData>
    <row r="1" spans="1:21" ht="18.75">
      <c r="A1" s="30" t="s">
        <v>113</v>
      </c>
      <c r="B1" s="30"/>
      <c r="C1" s="30"/>
      <c r="D1" s="30"/>
      <c r="E1" s="30"/>
      <c r="F1" s="30"/>
      <c r="G1" s="30"/>
      <c r="H1" s="30"/>
      <c r="I1" s="30"/>
      <c r="J1" s="30"/>
      <c r="K1" s="1"/>
    </row>
    <row r="2" spans="1:21">
      <c r="A2" s="2" t="s">
        <v>0</v>
      </c>
      <c r="Q2" s="23"/>
    </row>
    <row r="3" spans="1:21" ht="21.75" customHeight="1">
      <c r="A3" s="3" t="s">
        <v>1</v>
      </c>
      <c r="B3" s="31" t="s">
        <v>55</v>
      </c>
      <c r="C3" s="32"/>
      <c r="D3" s="33"/>
      <c r="E3" s="4" t="s">
        <v>2</v>
      </c>
      <c r="F3" s="34"/>
      <c r="G3" s="35"/>
      <c r="H3" s="5" t="s">
        <v>3</v>
      </c>
      <c r="I3" s="36"/>
      <c r="J3" s="37"/>
      <c r="K3" s="21"/>
      <c r="L3" s="15"/>
      <c r="O3" s="24"/>
      <c r="P3" s="24"/>
      <c r="Q3" s="24"/>
      <c r="R3" s="24"/>
      <c r="S3" s="24"/>
      <c r="T3" s="2"/>
    </row>
    <row r="4" spans="1:21" ht="21.75" customHeight="1">
      <c r="A4" s="6" t="s">
        <v>17</v>
      </c>
      <c r="B4" s="38" t="str">
        <f>IF($B$3="","",VLOOKUP(B3,$Q$9:$U$51,5,))</f>
        <v>311-1517</v>
      </c>
      <c r="C4" s="39"/>
      <c r="D4" s="7" t="s">
        <v>15</v>
      </c>
      <c r="E4" s="31" t="str">
        <f>IF($B$3="","",VLOOKUP(B3,$Q$9:$T$51,2,))</f>
        <v>鉾田市鉾田1090-2</v>
      </c>
      <c r="F4" s="32"/>
      <c r="G4" s="32"/>
      <c r="H4" s="32"/>
      <c r="I4" s="32"/>
      <c r="J4" s="33"/>
      <c r="K4" s="20"/>
      <c r="L4" s="27"/>
      <c r="M4" s="27"/>
      <c r="O4" s="22"/>
      <c r="T4" s="2"/>
    </row>
    <row r="5" spans="1:21" ht="21.75" customHeight="1">
      <c r="A5" s="8" t="s">
        <v>4</v>
      </c>
      <c r="B5" s="31" t="str">
        <f>IF($B$3="","",VLOOKUP(B3,$Q$9:$T$51,3,))</f>
        <v>0291-33-2161</v>
      </c>
      <c r="C5" s="32"/>
      <c r="D5" s="32"/>
      <c r="E5" s="33"/>
      <c r="F5" s="5" t="s">
        <v>21</v>
      </c>
      <c r="G5" s="31" t="str">
        <f>IF($B$3="","",VLOOKUP(B3,$Q$9:$T$51,4,))</f>
        <v>0291-33-6086</v>
      </c>
      <c r="H5" s="32"/>
      <c r="I5" s="32"/>
      <c r="J5" s="33"/>
      <c r="K5" s="20"/>
    </row>
    <row r="6" spans="1:21" ht="21.75" customHeight="1">
      <c r="A6" s="8" t="s">
        <v>5</v>
      </c>
      <c r="B6" s="34"/>
      <c r="C6" s="35"/>
      <c r="D6" s="8" t="s">
        <v>6</v>
      </c>
      <c r="E6" s="34"/>
      <c r="F6" s="35"/>
      <c r="G6" s="34"/>
      <c r="H6" s="35"/>
      <c r="I6" s="34"/>
      <c r="J6" s="35"/>
      <c r="K6" s="20"/>
    </row>
    <row r="7" spans="1:21" ht="7.5" customHeight="1">
      <c r="A7" s="9"/>
      <c r="B7" s="10"/>
      <c r="C7" s="10"/>
      <c r="D7" s="10"/>
      <c r="E7" s="10"/>
      <c r="F7" s="10"/>
      <c r="G7" s="10"/>
      <c r="H7" s="10"/>
      <c r="I7" s="10"/>
      <c r="J7" s="26"/>
      <c r="K7" s="11"/>
      <c r="N7" s="27"/>
      <c r="O7" s="27"/>
      <c r="Q7" s="25"/>
      <c r="R7" s="25"/>
      <c r="S7" s="25"/>
      <c r="T7" s="25"/>
    </row>
    <row r="8" spans="1:21" ht="20.25" customHeight="1" thickBot="1">
      <c r="A8" s="12" t="s">
        <v>7</v>
      </c>
      <c r="B8" s="40" t="s">
        <v>8</v>
      </c>
      <c r="C8" s="41"/>
      <c r="D8" s="42"/>
      <c r="E8" s="40" t="s">
        <v>9</v>
      </c>
      <c r="F8" s="42"/>
      <c r="K8" s="11"/>
      <c r="L8" s="14"/>
      <c r="Q8" s="25"/>
      <c r="R8" s="25"/>
      <c r="S8" s="25"/>
      <c r="T8" s="25"/>
    </row>
    <row r="9" spans="1:21" ht="21.75" customHeight="1" thickBot="1">
      <c r="A9" s="18">
        <v>1</v>
      </c>
      <c r="B9" s="34"/>
      <c r="C9" s="43"/>
      <c r="D9" s="35"/>
      <c r="E9" s="44"/>
      <c r="F9" s="45"/>
      <c r="I9" s="51" t="s">
        <v>12</v>
      </c>
      <c r="J9" s="52"/>
      <c r="K9" s="20"/>
      <c r="L9" s="16"/>
      <c r="O9">
        <v>1</v>
      </c>
      <c r="P9" t="s">
        <v>114</v>
      </c>
      <c r="Q9" t="s">
        <v>22</v>
      </c>
      <c r="R9" t="s">
        <v>23</v>
      </c>
      <c r="S9" t="s">
        <v>115</v>
      </c>
      <c r="T9" t="s">
        <v>116</v>
      </c>
      <c r="U9" t="s">
        <v>24</v>
      </c>
    </row>
    <row r="10" spans="1:21" ht="21.75" customHeight="1" thickTop="1" thickBot="1">
      <c r="A10" s="18">
        <v>2</v>
      </c>
      <c r="B10" s="46"/>
      <c r="C10" s="47"/>
      <c r="D10" s="48"/>
      <c r="E10" s="44"/>
      <c r="F10" s="45"/>
      <c r="I10" s="19"/>
      <c r="J10" s="13" t="s">
        <v>13</v>
      </c>
      <c r="K10" s="20"/>
      <c r="L10" s="14"/>
      <c r="O10">
        <v>2</v>
      </c>
      <c r="P10" t="s">
        <v>117</v>
      </c>
      <c r="Q10" t="s">
        <v>25</v>
      </c>
      <c r="R10" t="s">
        <v>26</v>
      </c>
      <c r="S10" t="s">
        <v>118</v>
      </c>
      <c r="T10" t="s">
        <v>119</v>
      </c>
      <c r="U10" t="s">
        <v>27</v>
      </c>
    </row>
    <row r="11" spans="1:21" ht="21.75" customHeight="1">
      <c r="A11" s="18">
        <v>3</v>
      </c>
      <c r="B11" s="34"/>
      <c r="C11" s="43"/>
      <c r="D11" s="35"/>
      <c r="E11" s="44"/>
      <c r="F11" s="45"/>
      <c r="I11" s="53"/>
      <c r="J11" s="53"/>
      <c r="K11" s="20"/>
      <c r="L11" s="28"/>
      <c r="O11">
        <v>3</v>
      </c>
      <c r="P11" t="s">
        <v>120</v>
      </c>
      <c r="Q11" t="s">
        <v>28</v>
      </c>
      <c r="R11" t="s">
        <v>29</v>
      </c>
      <c r="S11" t="s">
        <v>121</v>
      </c>
      <c r="T11" t="s">
        <v>122</v>
      </c>
      <c r="U11" t="s">
        <v>30</v>
      </c>
    </row>
    <row r="12" spans="1:21" ht="21.75" customHeight="1">
      <c r="A12" s="18">
        <v>4</v>
      </c>
      <c r="B12" s="34"/>
      <c r="C12" s="43"/>
      <c r="D12" s="35"/>
      <c r="E12" s="44"/>
      <c r="F12" s="45"/>
      <c r="I12" s="15" t="s">
        <v>14</v>
      </c>
      <c r="J12" s="20"/>
      <c r="K12" s="20"/>
      <c r="L12" s="28"/>
      <c r="O12">
        <v>4</v>
      </c>
      <c r="P12" t="s">
        <v>123</v>
      </c>
      <c r="Q12" t="s">
        <v>31</v>
      </c>
      <c r="R12" t="s">
        <v>11</v>
      </c>
      <c r="S12" t="s">
        <v>124</v>
      </c>
      <c r="T12" t="s">
        <v>125</v>
      </c>
      <c r="U12" t="s">
        <v>32</v>
      </c>
    </row>
    <row r="13" spans="1:21" ht="21.75" customHeight="1">
      <c r="A13" s="18">
        <v>5</v>
      </c>
      <c r="B13" s="46"/>
      <c r="C13" s="47"/>
      <c r="D13" s="48"/>
      <c r="E13" s="44"/>
      <c r="F13" s="45"/>
      <c r="I13" s="17" t="s">
        <v>19</v>
      </c>
      <c r="J13" s="20"/>
      <c r="K13" s="20"/>
      <c r="L13" s="28"/>
      <c r="O13">
        <v>5</v>
      </c>
      <c r="P13"/>
      <c r="Q13" t="s">
        <v>33</v>
      </c>
      <c r="R13" t="s">
        <v>34</v>
      </c>
      <c r="S13" t="s">
        <v>126</v>
      </c>
      <c r="T13" t="s">
        <v>127</v>
      </c>
      <c r="U13" t="s">
        <v>35</v>
      </c>
    </row>
    <row r="14" spans="1:21" ht="21.75" customHeight="1">
      <c r="A14" s="18">
        <v>6</v>
      </c>
      <c r="B14" s="46"/>
      <c r="C14" s="47"/>
      <c r="D14" s="48"/>
      <c r="E14" s="44"/>
      <c r="F14" s="45"/>
      <c r="K14" s="14"/>
      <c r="L14" s="28"/>
      <c r="O14">
        <v>6</v>
      </c>
      <c r="P14" t="s">
        <v>128</v>
      </c>
      <c r="Q14" t="s">
        <v>36</v>
      </c>
      <c r="R14" t="s">
        <v>37</v>
      </c>
      <c r="S14" t="s">
        <v>129</v>
      </c>
      <c r="T14" t="s">
        <v>130</v>
      </c>
      <c r="U14" t="s">
        <v>38</v>
      </c>
    </row>
    <row r="15" spans="1:21" ht="21.75" customHeight="1">
      <c r="A15" s="18">
        <v>7</v>
      </c>
      <c r="B15" s="46"/>
      <c r="C15" s="47"/>
      <c r="D15" s="48"/>
      <c r="E15" s="44"/>
      <c r="F15" s="45"/>
      <c r="K15" s="14"/>
      <c r="L15" s="28"/>
      <c r="O15">
        <v>7</v>
      </c>
      <c r="P15" t="s">
        <v>131</v>
      </c>
      <c r="Q15" t="s">
        <v>39</v>
      </c>
      <c r="R15" t="s">
        <v>40</v>
      </c>
      <c r="S15" t="s">
        <v>132</v>
      </c>
      <c r="T15" t="s">
        <v>133</v>
      </c>
      <c r="U15" t="s">
        <v>41</v>
      </c>
    </row>
    <row r="16" spans="1:21" ht="21.75" customHeight="1">
      <c r="A16" s="18">
        <v>8</v>
      </c>
      <c r="B16" s="46"/>
      <c r="C16" s="47"/>
      <c r="D16" s="48"/>
      <c r="E16" s="44"/>
      <c r="F16" s="45"/>
      <c r="K16" s="14"/>
      <c r="L16" s="28"/>
      <c r="O16">
        <v>8</v>
      </c>
      <c r="P16"/>
      <c r="Q16" t="s">
        <v>42</v>
      </c>
      <c r="R16" t="s">
        <v>43</v>
      </c>
      <c r="S16" t="s">
        <v>134</v>
      </c>
      <c r="T16" t="s">
        <v>135</v>
      </c>
      <c r="U16" t="s">
        <v>44</v>
      </c>
    </row>
    <row r="17" spans="1:23" ht="21.75" customHeight="1">
      <c r="A17" s="18">
        <v>9</v>
      </c>
      <c r="B17" s="46"/>
      <c r="C17" s="47"/>
      <c r="D17" s="48"/>
      <c r="E17" s="44"/>
      <c r="F17" s="45"/>
      <c r="K17" s="14"/>
      <c r="L17" s="28"/>
      <c r="O17">
        <v>9</v>
      </c>
      <c r="P17" t="s">
        <v>136</v>
      </c>
      <c r="Q17" t="s">
        <v>45</v>
      </c>
      <c r="R17" t="s">
        <v>46</v>
      </c>
      <c r="S17" t="s">
        <v>137</v>
      </c>
      <c r="T17" t="s">
        <v>138</v>
      </c>
      <c r="U17" t="s">
        <v>47</v>
      </c>
    </row>
    <row r="18" spans="1:23" ht="21.75" customHeight="1">
      <c r="A18" s="18">
        <v>10</v>
      </c>
      <c r="B18" s="46"/>
      <c r="C18" s="47"/>
      <c r="D18" s="48"/>
      <c r="E18" s="44"/>
      <c r="F18" s="45"/>
      <c r="K18" s="14"/>
      <c r="L18" s="28"/>
      <c r="O18">
        <v>10</v>
      </c>
      <c r="P18" t="s">
        <v>139</v>
      </c>
      <c r="Q18" t="s">
        <v>48</v>
      </c>
      <c r="R18" t="s">
        <v>49</v>
      </c>
      <c r="S18" t="s">
        <v>50</v>
      </c>
      <c r="T18" t="s">
        <v>140</v>
      </c>
      <c r="U18" t="s">
        <v>51</v>
      </c>
    </row>
    <row r="19" spans="1:23" ht="21.75" customHeight="1">
      <c r="A19" s="18">
        <v>11</v>
      </c>
      <c r="B19" s="34"/>
      <c r="C19" s="43"/>
      <c r="D19" s="35"/>
      <c r="E19" s="44"/>
      <c r="F19" s="45"/>
      <c r="K19" s="14"/>
      <c r="L19" s="28"/>
      <c r="O19">
        <v>11</v>
      </c>
      <c r="P19"/>
      <c r="Q19" t="s">
        <v>52</v>
      </c>
      <c r="R19" t="s">
        <v>53</v>
      </c>
      <c r="S19" t="s">
        <v>141</v>
      </c>
      <c r="T19" t="s">
        <v>142</v>
      </c>
      <c r="U19" t="s">
        <v>54</v>
      </c>
    </row>
    <row r="20" spans="1:23" ht="21.75" customHeight="1">
      <c r="A20" s="18">
        <v>12</v>
      </c>
      <c r="B20" s="34"/>
      <c r="C20" s="43"/>
      <c r="D20" s="35"/>
      <c r="E20" s="44"/>
      <c r="F20" s="45"/>
      <c r="K20" s="14"/>
      <c r="L20" s="28"/>
      <c r="O20">
        <v>12</v>
      </c>
      <c r="P20"/>
      <c r="Q20" t="s">
        <v>55</v>
      </c>
      <c r="R20" t="s">
        <v>18</v>
      </c>
      <c r="S20" t="s">
        <v>143</v>
      </c>
      <c r="T20" t="s">
        <v>144</v>
      </c>
      <c r="U20" t="s">
        <v>56</v>
      </c>
    </row>
    <row r="21" spans="1:23" ht="21.75" customHeight="1">
      <c r="A21" s="18">
        <v>13</v>
      </c>
      <c r="B21" s="34"/>
      <c r="C21" s="43"/>
      <c r="D21" s="35"/>
      <c r="E21" s="44"/>
      <c r="F21" s="45"/>
      <c r="K21" s="14"/>
      <c r="L21" s="28"/>
      <c r="O21">
        <v>13</v>
      </c>
      <c r="P21"/>
      <c r="Q21" t="s">
        <v>57</v>
      </c>
      <c r="R21" t="s">
        <v>10</v>
      </c>
      <c r="S21" t="s">
        <v>145</v>
      </c>
      <c r="T21" t="s">
        <v>146</v>
      </c>
      <c r="U21" t="s">
        <v>56</v>
      </c>
    </row>
    <row r="22" spans="1:23" ht="21.75" customHeight="1">
      <c r="A22" s="18">
        <v>14</v>
      </c>
      <c r="B22" s="34"/>
      <c r="C22" s="43"/>
      <c r="D22" s="35"/>
      <c r="E22" s="44"/>
      <c r="F22" s="45"/>
      <c r="K22" s="14"/>
      <c r="L22" s="28"/>
      <c r="O22">
        <v>14</v>
      </c>
      <c r="P22"/>
      <c r="Q22" t="s">
        <v>58</v>
      </c>
      <c r="R22" t="s">
        <v>59</v>
      </c>
      <c r="S22" t="s">
        <v>147</v>
      </c>
      <c r="T22" t="s">
        <v>148</v>
      </c>
      <c r="U22" t="s">
        <v>60</v>
      </c>
    </row>
    <row r="23" spans="1:23" ht="21.75" customHeight="1">
      <c r="A23" s="18">
        <v>15</v>
      </c>
      <c r="B23" s="34"/>
      <c r="C23" s="43"/>
      <c r="D23" s="35"/>
      <c r="E23" s="44"/>
      <c r="F23" s="45"/>
      <c r="K23" s="14"/>
      <c r="L23" s="28"/>
      <c r="O23">
        <v>15</v>
      </c>
      <c r="P23"/>
      <c r="Q23" t="s">
        <v>20</v>
      </c>
      <c r="R23" t="s">
        <v>97</v>
      </c>
      <c r="S23" t="s">
        <v>149</v>
      </c>
      <c r="T23" t="s">
        <v>150</v>
      </c>
      <c r="U23" t="s">
        <v>98</v>
      </c>
    </row>
    <row r="24" spans="1:23" ht="21.75" customHeight="1">
      <c r="A24" s="18">
        <v>16</v>
      </c>
      <c r="B24" s="34"/>
      <c r="C24" s="43"/>
      <c r="D24" s="35"/>
      <c r="E24" s="44"/>
      <c r="F24" s="45"/>
      <c r="K24" s="14"/>
      <c r="L24" s="28"/>
      <c r="O24">
        <v>16</v>
      </c>
      <c r="P24"/>
      <c r="Q24" t="s">
        <v>99</v>
      </c>
      <c r="R24" t="s">
        <v>100</v>
      </c>
      <c r="S24" t="s">
        <v>151</v>
      </c>
      <c r="T24" t="s">
        <v>152</v>
      </c>
      <c r="U24" t="s">
        <v>101</v>
      </c>
    </row>
    <row r="25" spans="1:23" ht="21.75" customHeight="1">
      <c r="A25" s="18">
        <v>17</v>
      </c>
      <c r="B25" s="34"/>
      <c r="C25" s="43"/>
      <c r="D25" s="35"/>
      <c r="E25" s="44"/>
      <c r="F25" s="45"/>
      <c r="K25" s="14"/>
      <c r="L25" s="28"/>
      <c r="O25">
        <v>17</v>
      </c>
      <c r="P25"/>
      <c r="Q25" t="s">
        <v>102</v>
      </c>
      <c r="R25" t="s">
        <v>103</v>
      </c>
      <c r="S25" t="s">
        <v>153</v>
      </c>
      <c r="T25" t="s">
        <v>154</v>
      </c>
      <c r="U25" t="s">
        <v>104</v>
      </c>
    </row>
    <row r="26" spans="1:23" ht="21.75" customHeight="1">
      <c r="A26" s="18">
        <v>18</v>
      </c>
      <c r="B26" s="34"/>
      <c r="C26" s="43"/>
      <c r="D26" s="35"/>
      <c r="E26" s="44"/>
      <c r="F26" s="45"/>
      <c r="K26" s="14"/>
      <c r="L26" s="29"/>
      <c r="M26" s="29"/>
      <c r="O26">
        <v>18</v>
      </c>
      <c r="P26"/>
      <c r="Q26" t="s">
        <v>105</v>
      </c>
      <c r="R26" t="s">
        <v>106</v>
      </c>
      <c r="S26" t="s">
        <v>155</v>
      </c>
      <c r="T26" t="s">
        <v>156</v>
      </c>
      <c r="U26" t="s">
        <v>107</v>
      </c>
    </row>
    <row r="27" spans="1:23" ht="21.75" customHeight="1">
      <c r="A27" s="18">
        <v>19</v>
      </c>
      <c r="B27" s="34"/>
      <c r="C27" s="43"/>
      <c r="D27" s="35"/>
      <c r="E27" s="44"/>
      <c r="F27" s="45"/>
      <c r="K27" s="14"/>
      <c r="L27" s="29"/>
      <c r="M27" s="29"/>
      <c r="O27">
        <v>19</v>
      </c>
      <c r="P27"/>
      <c r="Q27" t="s">
        <v>108</v>
      </c>
      <c r="R27" t="s">
        <v>109</v>
      </c>
      <c r="S27" t="s">
        <v>157</v>
      </c>
      <c r="T27" t="s">
        <v>158</v>
      </c>
      <c r="U27" t="s">
        <v>110</v>
      </c>
    </row>
    <row r="28" spans="1:23" ht="21.75" customHeight="1">
      <c r="A28" s="18">
        <v>20</v>
      </c>
      <c r="B28" s="34"/>
      <c r="C28" s="43"/>
      <c r="D28" s="35"/>
      <c r="E28" s="44"/>
      <c r="F28" s="45"/>
      <c r="K28" s="14"/>
      <c r="L28" s="29"/>
      <c r="M28" s="29"/>
      <c r="O28">
        <v>20</v>
      </c>
      <c r="P28"/>
      <c r="Q28" t="s">
        <v>111</v>
      </c>
      <c r="R28" t="s">
        <v>112</v>
      </c>
      <c r="S28" t="s">
        <v>159</v>
      </c>
      <c r="T28" t="s">
        <v>160</v>
      </c>
      <c r="U28" t="s">
        <v>104</v>
      </c>
    </row>
    <row r="29" spans="1:23" ht="21.75" customHeight="1">
      <c r="A29" s="18"/>
      <c r="B29" s="34"/>
      <c r="C29" s="43"/>
      <c r="D29" s="35"/>
      <c r="E29" s="44"/>
      <c r="F29" s="45"/>
      <c r="G29" s="49" t="s">
        <v>96</v>
      </c>
      <c r="H29" s="50"/>
      <c r="I29" s="50"/>
      <c r="J29" s="50"/>
      <c r="K29" s="14"/>
      <c r="L29" s="29"/>
      <c r="M29" s="29"/>
      <c r="N29" s="29"/>
      <c r="O29">
        <v>21</v>
      </c>
      <c r="P29"/>
      <c r="Q29" t="s">
        <v>161</v>
      </c>
      <c r="R29" t="s">
        <v>162</v>
      </c>
      <c r="S29" t="s">
        <v>163</v>
      </c>
      <c r="T29" t="s">
        <v>164</v>
      </c>
      <c r="U29" t="s">
        <v>165</v>
      </c>
      <c r="V29" s="29"/>
      <c r="W29" s="29"/>
    </row>
    <row r="30" spans="1:23" ht="21.75" customHeight="1">
      <c r="A30" s="18"/>
      <c r="B30" s="34"/>
      <c r="C30" s="43"/>
      <c r="D30" s="35"/>
      <c r="E30" s="44"/>
      <c r="F30" s="45"/>
      <c r="G30" s="49"/>
      <c r="H30" s="50"/>
      <c r="I30" s="50"/>
      <c r="J30" s="50"/>
      <c r="K30" s="14"/>
      <c r="L30" s="28"/>
      <c r="N30" s="29"/>
      <c r="O30">
        <v>22</v>
      </c>
      <c r="P30"/>
      <c r="Q30" t="s">
        <v>166</v>
      </c>
      <c r="R30" t="s">
        <v>167</v>
      </c>
      <c r="S30" t="s">
        <v>168</v>
      </c>
      <c r="T30" t="s">
        <v>169</v>
      </c>
      <c r="U30" t="s">
        <v>170</v>
      </c>
      <c r="V30" s="29"/>
      <c r="W30" s="29"/>
    </row>
    <row r="31" spans="1:23" ht="21.75" customHeight="1">
      <c r="A31" s="18"/>
      <c r="B31" s="34"/>
      <c r="C31" s="43"/>
      <c r="D31" s="35"/>
      <c r="E31" s="44"/>
      <c r="F31" s="45"/>
      <c r="G31" s="49"/>
      <c r="H31" s="50"/>
      <c r="I31" s="50"/>
      <c r="J31" s="50"/>
      <c r="K31" s="14"/>
      <c r="L31" s="28"/>
      <c r="N31" s="29"/>
      <c r="O31">
        <v>23</v>
      </c>
      <c r="P31"/>
      <c r="Q31" t="s">
        <v>171</v>
      </c>
      <c r="R31" t="s">
        <v>172</v>
      </c>
      <c r="S31" t="s">
        <v>173</v>
      </c>
      <c r="T31" t="s">
        <v>174</v>
      </c>
      <c r="U31" t="s">
        <v>175</v>
      </c>
      <c r="V31" s="29"/>
      <c r="W31" s="29"/>
    </row>
    <row r="32" spans="1:23" ht="21.75" customHeight="1">
      <c r="A32" s="18"/>
      <c r="B32" s="34"/>
      <c r="C32" s="43"/>
      <c r="D32" s="35"/>
      <c r="E32" s="44"/>
      <c r="F32" s="45"/>
      <c r="G32" s="49"/>
      <c r="H32" s="50"/>
      <c r="I32" s="50"/>
      <c r="J32" s="50"/>
      <c r="K32" s="14"/>
      <c r="L32" s="28"/>
      <c r="N32" s="29"/>
      <c r="O32">
        <v>24</v>
      </c>
      <c r="P32"/>
      <c r="Q32" t="s">
        <v>176</v>
      </c>
      <c r="R32" t="s">
        <v>177</v>
      </c>
      <c r="S32" t="s">
        <v>178</v>
      </c>
      <c r="T32" t="s">
        <v>179</v>
      </c>
      <c r="U32" t="s">
        <v>180</v>
      </c>
      <c r="V32" s="29"/>
      <c r="W32" s="29"/>
    </row>
    <row r="33" spans="1:21" ht="21.75" customHeight="1">
      <c r="A33" s="18"/>
      <c r="B33" s="34"/>
      <c r="C33" s="43"/>
      <c r="D33" s="35"/>
      <c r="E33" s="44"/>
      <c r="F33" s="45"/>
      <c r="K33" s="14"/>
      <c r="L33" s="28"/>
      <c r="O33">
        <v>25</v>
      </c>
      <c r="P33"/>
      <c r="Q33" t="s">
        <v>181</v>
      </c>
      <c r="R33" t="s">
        <v>182</v>
      </c>
      <c r="S33" t="s">
        <v>183</v>
      </c>
      <c r="T33" t="s">
        <v>184</v>
      </c>
      <c r="U33" t="s">
        <v>185</v>
      </c>
    </row>
    <row r="34" spans="1:21" ht="21.75" customHeight="1">
      <c r="A34" s="18"/>
      <c r="B34" s="34"/>
      <c r="C34" s="43"/>
      <c r="D34" s="35"/>
      <c r="E34" s="44"/>
      <c r="F34" s="45"/>
      <c r="K34" s="14"/>
      <c r="L34" s="28"/>
      <c r="O34">
        <v>26</v>
      </c>
      <c r="P34"/>
      <c r="Q34" t="s">
        <v>186</v>
      </c>
      <c r="R34" t="s">
        <v>187</v>
      </c>
      <c r="S34" t="s">
        <v>188</v>
      </c>
      <c r="T34" t="s">
        <v>189</v>
      </c>
      <c r="U34" t="s">
        <v>190</v>
      </c>
    </row>
    <row r="35" spans="1:21" ht="21.75" customHeight="1">
      <c r="A35" s="18"/>
      <c r="B35" s="34"/>
      <c r="C35" s="43"/>
      <c r="D35" s="35"/>
      <c r="E35" s="44"/>
      <c r="F35" s="45"/>
      <c r="K35" s="14"/>
      <c r="L35" s="28"/>
      <c r="O35">
        <v>27</v>
      </c>
      <c r="P35"/>
      <c r="Q35" t="s">
        <v>191</v>
      </c>
      <c r="R35" t="s">
        <v>192</v>
      </c>
      <c r="S35" t="s">
        <v>193</v>
      </c>
      <c r="T35" t="s">
        <v>194</v>
      </c>
      <c r="U35" t="s">
        <v>195</v>
      </c>
    </row>
    <row r="36" spans="1:21" ht="21.75" customHeight="1">
      <c r="A36" s="18"/>
      <c r="B36" s="34"/>
      <c r="C36" s="43"/>
      <c r="D36" s="35"/>
      <c r="E36" s="44"/>
      <c r="F36" s="45"/>
      <c r="K36" s="14"/>
      <c r="L36" s="28"/>
      <c r="O36">
        <v>28</v>
      </c>
      <c r="P36"/>
      <c r="Q36" t="s">
        <v>196</v>
      </c>
      <c r="R36" t="s">
        <v>197</v>
      </c>
      <c r="S36" t="s">
        <v>198</v>
      </c>
      <c r="T36" t="s">
        <v>199</v>
      </c>
      <c r="U36" t="s">
        <v>200</v>
      </c>
    </row>
    <row r="37" spans="1:21" ht="21.75" customHeight="1">
      <c r="A37" s="18"/>
      <c r="B37" s="34"/>
      <c r="C37" s="43"/>
      <c r="D37" s="35"/>
      <c r="E37" s="44"/>
      <c r="F37" s="45"/>
      <c r="K37" s="14"/>
      <c r="L37" s="28"/>
      <c r="O37">
        <v>29</v>
      </c>
      <c r="P37"/>
      <c r="Q37" t="s">
        <v>201</v>
      </c>
      <c r="R37" t="s">
        <v>202</v>
      </c>
      <c r="S37" t="s">
        <v>203</v>
      </c>
      <c r="T37" t="s">
        <v>204</v>
      </c>
      <c r="U37" t="s">
        <v>205</v>
      </c>
    </row>
    <row r="38" spans="1:21" ht="21.75" customHeight="1">
      <c r="A38" s="18"/>
      <c r="B38" s="34"/>
      <c r="C38" s="43"/>
      <c r="D38" s="35"/>
      <c r="E38" s="44"/>
      <c r="F38" s="45"/>
      <c r="K38" s="14"/>
      <c r="L38" s="28"/>
      <c r="O38">
        <v>30</v>
      </c>
      <c r="P38"/>
      <c r="Q38" t="s">
        <v>206</v>
      </c>
      <c r="R38" t="s">
        <v>207</v>
      </c>
      <c r="S38" t="s">
        <v>208</v>
      </c>
      <c r="T38" t="s">
        <v>209</v>
      </c>
      <c r="U38" t="s">
        <v>210</v>
      </c>
    </row>
    <row r="39" spans="1:21" ht="21.75" customHeight="1">
      <c r="A39" s="18"/>
      <c r="B39" s="34"/>
      <c r="C39" s="43"/>
      <c r="D39" s="35"/>
      <c r="E39" s="44"/>
      <c r="F39" s="45"/>
      <c r="K39" s="14"/>
      <c r="L39" s="28"/>
      <c r="O39">
        <v>31</v>
      </c>
      <c r="P39"/>
      <c r="Q39" t="s">
        <v>211</v>
      </c>
      <c r="R39" t="s">
        <v>212</v>
      </c>
      <c r="S39" t="s">
        <v>213</v>
      </c>
      <c r="T39" t="s">
        <v>214</v>
      </c>
      <c r="U39" t="s">
        <v>215</v>
      </c>
    </row>
    <row r="40" spans="1:21" ht="13.5" customHeight="1">
      <c r="L40" s="28"/>
      <c r="O40">
        <v>32</v>
      </c>
      <c r="P40"/>
      <c r="Q40" t="s">
        <v>61</v>
      </c>
      <c r="R40" t="s">
        <v>62</v>
      </c>
      <c r="S40" t="s">
        <v>216</v>
      </c>
      <c r="T40" t="s">
        <v>217</v>
      </c>
      <c r="U40" t="s">
        <v>63</v>
      </c>
    </row>
    <row r="41" spans="1:21" ht="13.5" customHeight="1">
      <c r="L41" s="28"/>
      <c r="O41">
        <v>33</v>
      </c>
      <c r="P41"/>
      <c r="Q41" t="s">
        <v>64</v>
      </c>
      <c r="R41" t="s">
        <v>65</v>
      </c>
      <c r="S41" t="s">
        <v>218</v>
      </c>
      <c r="T41" t="s">
        <v>219</v>
      </c>
      <c r="U41" t="s">
        <v>66</v>
      </c>
    </row>
    <row r="42" spans="1:21" ht="13.5" customHeight="1">
      <c r="L42" s="28"/>
      <c r="O42">
        <v>34</v>
      </c>
      <c r="P42"/>
      <c r="Q42" t="s">
        <v>67</v>
      </c>
      <c r="R42" t="s">
        <v>68</v>
      </c>
      <c r="S42" t="s">
        <v>220</v>
      </c>
      <c r="T42" t="s">
        <v>221</v>
      </c>
      <c r="U42" t="s">
        <v>69</v>
      </c>
    </row>
    <row r="43" spans="1:21" ht="13.5" customHeight="1">
      <c r="L43" s="28"/>
      <c r="O43">
        <v>35</v>
      </c>
      <c r="P43"/>
      <c r="Q43" t="s">
        <v>70</v>
      </c>
      <c r="R43" t="s">
        <v>71</v>
      </c>
      <c r="S43" t="s">
        <v>222</v>
      </c>
      <c r="T43" t="s">
        <v>223</v>
      </c>
      <c r="U43" t="s">
        <v>72</v>
      </c>
    </row>
    <row r="44" spans="1:21" ht="13.5" customHeight="1">
      <c r="L44" s="28"/>
      <c r="O44">
        <v>36</v>
      </c>
      <c r="P44"/>
      <c r="Q44" t="s">
        <v>73</v>
      </c>
      <c r="R44" t="s">
        <v>74</v>
      </c>
      <c r="S44" t="s">
        <v>224</v>
      </c>
      <c r="T44" t="s">
        <v>225</v>
      </c>
      <c r="U44" t="s">
        <v>75</v>
      </c>
    </row>
    <row r="45" spans="1:21" ht="13.5" customHeight="1">
      <c r="L45" s="28"/>
      <c r="O45">
        <v>37</v>
      </c>
      <c r="P45"/>
      <c r="Q45" t="s">
        <v>76</v>
      </c>
      <c r="R45" t="s">
        <v>77</v>
      </c>
      <c r="S45" t="s">
        <v>226</v>
      </c>
      <c r="T45" t="s">
        <v>227</v>
      </c>
      <c r="U45" t="s">
        <v>78</v>
      </c>
    </row>
    <row r="46" spans="1:21" ht="13.5" customHeight="1">
      <c r="L46" s="28"/>
      <c r="O46">
        <v>38</v>
      </c>
      <c r="P46"/>
      <c r="Q46" t="s">
        <v>79</v>
      </c>
      <c r="R46" t="s">
        <v>80</v>
      </c>
      <c r="S46" t="s">
        <v>228</v>
      </c>
      <c r="T46" t="s">
        <v>229</v>
      </c>
      <c r="U46" t="s">
        <v>81</v>
      </c>
    </row>
    <row r="47" spans="1:21" ht="13.5" customHeight="1">
      <c r="L47" s="28"/>
      <c r="O47">
        <v>39</v>
      </c>
      <c r="P47"/>
      <c r="Q47" t="s">
        <v>82</v>
      </c>
      <c r="R47" t="s">
        <v>83</v>
      </c>
      <c r="S47" t="s">
        <v>230</v>
      </c>
      <c r="T47" t="s">
        <v>231</v>
      </c>
      <c r="U47" t="s">
        <v>84</v>
      </c>
    </row>
    <row r="48" spans="1:21" ht="13.5" customHeight="1">
      <c r="L48" s="28"/>
      <c r="O48">
        <v>40</v>
      </c>
      <c r="P48"/>
      <c r="Q48" t="s">
        <v>85</v>
      </c>
      <c r="R48" t="s">
        <v>86</v>
      </c>
      <c r="S48" t="s">
        <v>232</v>
      </c>
      <c r="T48" t="s">
        <v>233</v>
      </c>
      <c r="U48" t="s">
        <v>87</v>
      </c>
    </row>
    <row r="49" spans="15:21" ht="13.5" customHeight="1">
      <c r="O49">
        <v>41</v>
      </c>
      <c r="P49"/>
      <c r="Q49" t="s">
        <v>88</v>
      </c>
      <c r="R49" t="s">
        <v>89</v>
      </c>
      <c r="S49" t="s">
        <v>234</v>
      </c>
      <c r="T49" t="s">
        <v>235</v>
      </c>
      <c r="U49" t="s">
        <v>90</v>
      </c>
    </row>
    <row r="50" spans="15:21" ht="13.5" customHeight="1">
      <c r="O50">
        <v>42</v>
      </c>
      <c r="P50"/>
      <c r="Q50" t="s">
        <v>91</v>
      </c>
      <c r="R50" t="s">
        <v>92</v>
      </c>
      <c r="S50" t="s">
        <v>236</v>
      </c>
      <c r="T50" t="s">
        <v>237</v>
      </c>
      <c r="U50" t="s">
        <v>93</v>
      </c>
    </row>
    <row r="51" spans="15:21" ht="13.5" customHeight="1">
      <c r="O51">
        <v>43</v>
      </c>
      <c r="P51"/>
      <c r="Q51" t="s">
        <v>16</v>
      </c>
      <c r="R51" t="s">
        <v>94</v>
      </c>
      <c r="S51" t="s">
        <v>238</v>
      </c>
      <c r="T51" t="s">
        <v>239</v>
      </c>
      <c r="U51" t="s">
        <v>95</v>
      </c>
    </row>
    <row r="52" spans="15:21" ht="13.5" customHeight="1"/>
    <row r="53" spans="15:21" ht="13.5" customHeight="1"/>
  </sheetData>
  <mergeCells count="79">
    <mergeCell ref="I6:J6"/>
    <mergeCell ref="G6:H6"/>
    <mergeCell ref="G5:J5"/>
    <mergeCell ref="G29:J32"/>
    <mergeCell ref="I9:J9"/>
    <mergeCell ref="I11:J11"/>
    <mergeCell ref="B39:D39"/>
    <mergeCell ref="E39:F39"/>
    <mergeCell ref="B37:D37"/>
    <mergeCell ref="E37:F37"/>
    <mergeCell ref="B38:D38"/>
    <mergeCell ref="E38:F38"/>
    <mergeCell ref="B35:D35"/>
    <mergeCell ref="E35:F35"/>
    <mergeCell ref="B36:D36"/>
    <mergeCell ref="E36:F36"/>
    <mergeCell ref="B33:D33"/>
    <mergeCell ref="E33:F33"/>
    <mergeCell ref="B34:D34"/>
    <mergeCell ref="E34:F34"/>
    <mergeCell ref="E31:F31"/>
    <mergeCell ref="B32:D32"/>
    <mergeCell ref="E32:F32"/>
    <mergeCell ref="B29:D29"/>
    <mergeCell ref="E29:F29"/>
    <mergeCell ref="B30:D30"/>
    <mergeCell ref="E30:F30"/>
    <mergeCell ref="B31:D31"/>
    <mergeCell ref="B27:D27"/>
    <mergeCell ref="E27:F27"/>
    <mergeCell ref="B28:D28"/>
    <mergeCell ref="E28:F28"/>
    <mergeCell ref="B25:D25"/>
    <mergeCell ref="E25:F25"/>
    <mergeCell ref="B26:D26"/>
    <mergeCell ref="E26:F26"/>
    <mergeCell ref="B23:D23"/>
    <mergeCell ref="E23:F23"/>
    <mergeCell ref="B24:D24"/>
    <mergeCell ref="E24:F24"/>
    <mergeCell ref="B21:D21"/>
    <mergeCell ref="E21:F21"/>
    <mergeCell ref="B22:D22"/>
    <mergeCell ref="E22:F22"/>
    <mergeCell ref="B19:D19"/>
    <mergeCell ref="E19:F19"/>
    <mergeCell ref="B20:D20"/>
    <mergeCell ref="E20:F20"/>
    <mergeCell ref="B17:D17"/>
    <mergeCell ref="E17:F17"/>
    <mergeCell ref="B18:D18"/>
    <mergeCell ref="E18:F18"/>
    <mergeCell ref="B15:D15"/>
    <mergeCell ref="E15:F15"/>
    <mergeCell ref="B16:D16"/>
    <mergeCell ref="E16:F16"/>
    <mergeCell ref="B13:D13"/>
    <mergeCell ref="E13:F13"/>
    <mergeCell ref="B14:D14"/>
    <mergeCell ref="E14:F14"/>
    <mergeCell ref="B11:D11"/>
    <mergeCell ref="E11:F11"/>
    <mergeCell ref="B12:D12"/>
    <mergeCell ref="E12:F12"/>
    <mergeCell ref="B9:D9"/>
    <mergeCell ref="E9:F9"/>
    <mergeCell ref="B10:D10"/>
    <mergeCell ref="E10:F10"/>
    <mergeCell ref="B8:D8"/>
    <mergeCell ref="E8:F8"/>
    <mergeCell ref="B5:E5"/>
    <mergeCell ref="B6:C6"/>
    <mergeCell ref="E6:F6"/>
    <mergeCell ref="A1:J1"/>
    <mergeCell ref="B3:D3"/>
    <mergeCell ref="F3:G3"/>
    <mergeCell ref="I3:J3"/>
    <mergeCell ref="B4:C4"/>
    <mergeCell ref="E4:J4"/>
  </mergeCells>
  <phoneticPr fontId="2"/>
  <dataValidations count="5">
    <dataValidation type="list" allowBlank="1" showInputMessage="1" showErrorMessage="1" sqref="B3:D3">
      <formula1>$Q$9:$Q$51</formula1>
    </dataValidation>
    <dataValidation type="list" allowBlank="1" showInputMessage="1" showErrorMessage="1" sqref="E4:K4">
      <formula1>$R$10:$R$49</formula1>
    </dataValidation>
    <dataValidation type="list" allowBlank="1" showInputMessage="1" showErrorMessage="1" sqref="E9:E39">
      <formula1>$P$17:$P$18</formula1>
    </dataValidation>
    <dataValidation type="list" allowBlank="1" showInputMessage="1" showErrorMessage="1" sqref="I3:K3">
      <formula1>$P$14:$P$15</formula1>
    </dataValidation>
    <dataValidation type="list" allowBlank="1" showInputMessage="1" showErrorMessage="1" sqref="F3:G3">
      <formula1>$P$9:$P$12</formula1>
    </dataValidation>
  </dataValidations>
  <pageMargins left="0.7" right="0.7" top="0.75" bottom="0.75" header="0.3" footer="0.3"/>
  <pageSetup paperSize="9" scale="78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地区大会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2020-10-13T23:05:03Z</cp:lastPrinted>
  <dcterms:created xsi:type="dcterms:W3CDTF">2006-11-06T03:42:47Z</dcterms:created>
  <dcterms:modified xsi:type="dcterms:W3CDTF">2020-10-13T23:05:04Z</dcterms:modified>
</cp:coreProperties>
</file>