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令和２年度から\高体連\県高体連ハンド専門部\６新人大会\新人HP用ファイル\2021\"/>
    </mc:Choice>
  </mc:AlternateContent>
  <bookViews>
    <workbookView xWindow="9600" yWindow="-15" windowWidth="9645" windowHeight="8790"/>
  </bookViews>
  <sheets>
    <sheet name="県大会出場チーム" sheetId="1" r:id="rId1"/>
  </sheets>
  <definedNames>
    <definedName name="_xlnm._FilterDatabase" localSheetId="0" hidden="1">県大会出場チーム!$R$16:$R$55</definedName>
    <definedName name="_xlnm.Print_Area" localSheetId="0">県大会出場チーム!$A$1:$J$57</definedName>
  </definedNames>
  <calcPr calcId="162913"/>
</workbook>
</file>

<file path=xl/calcChain.xml><?xml version="1.0" encoding="utf-8"?>
<calcChain xmlns="http://schemas.openxmlformats.org/spreadsheetml/2006/main">
  <c r="B4" i="1" l="1"/>
  <c r="B5" i="1"/>
  <c r="G5" i="1"/>
  <c r="E4" i="1"/>
</calcChain>
</file>

<file path=xl/comments1.xml><?xml version="1.0" encoding="utf-8"?>
<comments xmlns="http://schemas.openxmlformats.org/spreadsheetml/2006/main">
  <authors>
    <author>User</author>
    <author>浅野 周一 SA.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▼をクリックして，学校名を選んで下さい。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▼をクリックして，地区名を選んで下さい。
</t>
        </r>
      </text>
    </comment>
    <comment ref="I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▼をクリックして，性別を選んで下さい。
</t>
        </r>
      </text>
    </comment>
    <comment ref="B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▼をクリックして，学年を選んで下さい。</t>
        </r>
      </text>
    </comment>
    <comment ref="G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「～中」　と記載して下さい。</t>
        </r>
      </text>
    </comment>
    <comment ref="I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身長を半角数字３桁で記入して下さい。</t>
        </r>
      </text>
    </comment>
  </commentList>
</comments>
</file>

<file path=xl/sharedStrings.xml><?xml version="1.0" encoding="utf-8"?>
<sst xmlns="http://schemas.openxmlformats.org/spreadsheetml/2006/main" count="251" uniqueCount="248">
  <si>
    <t xml:space="preserve">                                 　                                                    </t>
  </si>
  <si>
    <t>学校名</t>
    <rPh sb="0" eb="3">
      <t>ガッコウメイ</t>
    </rPh>
    <phoneticPr fontId="2"/>
  </si>
  <si>
    <t>地区名</t>
    <rPh sb="0" eb="3">
      <t>チクメイ</t>
    </rPh>
    <phoneticPr fontId="2"/>
  </si>
  <si>
    <t>性別</t>
    <rPh sb="0" eb="2">
      <t>セイベツ</t>
    </rPh>
    <phoneticPr fontId="2"/>
  </si>
  <si>
    <t>ＴＥＬ</t>
    <phoneticPr fontId="2"/>
  </si>
  <si>
    <t>監督</t>
    <rPh sb="0" eb="2">
      <t>カントク</t>
    </rPh>
    <phoneticPr fontId="2"/>
  </si>
  <si>
    <t>役員</t>
    <rPh sb="0" eb="2">
      <t>ヤクイン</t>
    </rPh>
    <phoneticPr fontId="2"/>
  </si>
  <si>
    <t>ユニフォームの色</t>
    <rPh sb="7" eb="8">
      <t>イロ</t>
    </rPh>
    <phoneticPr fontId="2"/>
  </si>
  <si>
    <t>番号</t>
    <rPh sb="0" eb="2">
      <t>バンゴウ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</si>
  <si>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</si>
  <si>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</si>
  <si>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出身中学</t>
    <rPh sb="0" eb="2">
      <t>シュッシン</t>
    </rPh>
    <rPh sb="2" eb="4">
      <t>チュウガク</t>
    </rPh>
    <phoneticPr fontId="2"/>
  </si>
  <si>
    <t>鉾田市鉾田1158</t>
  </si>
  <si>
    <t>北茨城市磯原町磯原912</t>
  </si>
  <si>
    <t>プログラム購入数</t>
    <rPh sb="5" eb="8">
      <t>コウニュウスウ</t>
    </rPh>
    <phoneticPr fontId="2"/>
  </si>
  <si>
    <t>部</t>
    <rPh sb="0" eb="1">
      <t>ブ</t>
    </rPh>
    <phoneticPr fontId="2"/>
  </si>
  <si>
    <t>チーム紹介（県大会出場校のみです）</t>
    <rPh sb="3" eb="5">
      <t>ショウカイ</t>
    </rPh>
    <rPh sb="6" eb="9">
      <t>ケンタイカイ</t>
    </rPh>
    <rPh sb="9" eb="12">
      <t>シュツジョウコウ</t>
    </rPh>
    <phoneticPr fontId="2"/>
  </si>
  <si>
    <t>主将は、番号を○数字で記入して下さい。</t>
    <rPh sb="0" eb="2">
      <t>シュショウ</t>
    </rPh>
    <rPh sb="4" eb="6">
      <t>バンゴウ</t>
    </rPh>
    <rPh sb="8" eb="10">
      <t>スウジ</t>
    </rPh>
    <rPh sb="11" eb="13">
      <t>キニュウ</t>
    </rPh>
    <rPh sb="15" eb="16">
      <t>クダ</t>
    </rPh>
    <phoneticPr fontId="2"/>
  </si>
  <si>
    <t>住所</t>
    <rPh sb="0" eb="2">
      <t>ジュウショ</t>
    </rPh>
    <phoneticPr fontId="2"/>
  </si>
  <si>
    <t>つくば秀英高等学校</t>
  </si>
  <si>
    <t>CP(1)</t>
    <phoneticPr fontId="2"/>
  </si>
  <si>
    <t>CP(2)</t>
    <phoneticPr fontId="2"/>
  </si>
  <si>
    <t>GK(1)</t>
    <phoneticPr fontId="2"/>
  </si>
  <si>
    <t>GK(2)</t>
    <phoneticPr fontId="2"/>
  </si>
  <si>
    <t>郵便番号</t>
    <rPh sb="0" eb="2">
      <t>ユウビン</t>
    </rPh>
    <rPh sb="2" eb="4">
      <t>バンゴウ</t>
    </rPh>
    <phoneticPr fontId="2"/>
  </si>
  <si>
    <t>FAX</t>
    <phoneticPr fontId="2"/>
  </si>
  <si>
    <t>鉾田市鉾田1090-2</t>
  </si>
  <si>
    <t>身長（cm）</t>
    <rPh sb="0" eb="2">
      <t>シンチョウ</t>
    </rPh>
    <phoneticPr fontId="2"/>
  </si>
  <si>
    <t>送付先：　kotairenhandball@yahoo.co.jp</t>
    <rPh sb="0" eb="3">
      <t>ソウフサキ</t>
    </rPh>
    <phoneticPr fontId="2"/>
  </si>
  <si>
    <t>県立日立第一高等学校</t>
  </si>
  <si>
    <t>県立日立第二高等学校</t>
  </si>
  <si>
    <t>県立多賀高校</t>
  </si>
  <si>
    <t>県立磯原郷英高等学校</t>
  </si>
  <si>
    <t>県立太田第一高等学校</t>
  </si>
  <si>
    <t>県立水戸第一高等学校</t>
  </si>
  <si>
    <t>県立水戸第二高等学校</t>
  </si>
  <si>
    <t>県立緑岡高等学校</t>
  </si>
  <si>
    <t>県立水戸桜ノ牧高等学校</t>
  </si>
  <si>
    <t>県立勝田工業高等学校</t>
  </si>
  <si>
    <t>県立笠間高等学校</t>
  </si>
  <si>
    <t>県立鉾田第一高等学校</t>
  </si>
  <si>
    <t>県立鉾田第二高等学校</t>
  </si>
  <si>
    <t>県立玉造工業高等学校</t>
  </si>
  <si>
    <t>県立麻生高等学校</t>
  </si>
  <si>
    <t>県立波崎高等学校</t>
  </si>
  <si>
    <t>県立土浦第一高等学校</t>
  </si>
  <si>
    <t>県立土浦第二高等学校</t>
  </si>
  <si>
    <t>県立土浦第三高等学校</t>
  </si>
  <si>
    <t>県立土浦工業高等学校</t>
  </si>
  <si>
    <t>県立竹園高等学校</t>
  </si>
  <si>
    <t>県立並木中等教育学校</t>
  </si>
  <si>
    <t>県立つくば工科高等学校</t>
  </si>
  <si>
    <t>県立下館第一高等学校</t>
  </si>
  <si>
    <t>県立下館第二高等学校</t>
  </si>
  <si>
    <t>県立石下紫峰高等学校</t>
  </si>
  <si>
    <t>県立水海道第一高等学校</t>
  </si>
  <si>
    <t>県立水海道第二高等学校</t>
  </si>
  <si>
    <t>県立岩井高等学校</t>
  </si>
  <si>
    <t>県立守谷高等学校</t>
  </si>
  <si>
    <t>県立伊奈高等学校</t>
  </si>
  <si>
    <t>日立市若葉町3丁目15番1号</t>
  </si>
  <si>
    <t>日立市鹿島町3-2-1</t>
  </si>
  <si>
    <t>日立市鮎川町3-9-1</t>
  </si>
  <si>
    <t>常陸太田市栄町58</t>
  </si>
  <si>
    <t>水戸市三の丸3丁目10-1</t>
  </si>
  <si>
    <t>水戸市大町2-2-14</t>
  </si>
  <si>
    <t>水戸市笠原町1284</t>
  </si>
  <si>
    <t>水戸市小吹町2070</t>
  </si>
  <si>
    <t>ひたちなか市松戸町3-10-1</t>
  </si>
  <si>
    <t>笠間市笠間1668</t>
  </si>
  <si>
    <t>行方市芹沢1552</t>
  </si>
  <si>
    <t>行方市麻生1806</t>
  </si>
  <si>
    <t>神栖市土合本町2丁目9928-1</t>
  </si>
  <si>
    <t>土浦市真鍋4-4-2</t>
  </si>
  <si>
    <t>土浦市立田町9番6号</t>
  </si>
  <si>
    <t>土浦市大岩田1599</t>
  </si>
  <si>
    <t>土浦市真鍋6丁目11番20号</t>
  </si>
  <si>
    <t>つくば市竹園3-9-1</t>
  </si>
  <si>
    <t>つくば市並木4-5-1</t>
  </si>
  <si>
    <t>つくば市谷田部1818</t>
  </si>
  <si>
    <t>筑西市下中山590</t>
  </si>
  <si>
    <t>筑西市岡芹1119</t>
  </si>
  <si>
    <t>常総市新石下1192-3</t>
  </si>
  <si>
    <t>常総市水海道亀岡町2543</t>
  </si>
  <si>
    <t>常総市水海道橋本町3549-4</t>
  </si>
  <si>
    <t>坂東市岩井4319-1</t>
  </si>
  <si>
    <t>守谷市大木70</t>
  </si>
  <si>
    <t>つくばみらい市福田711</t>
  </si>
  <si>
    <t>つくば市島名151</t>
  </si>
  <si>
    <t>311-3501</t>
  </si>
  <si>
    <t>312-0016</t>
  </si>
  <si>
    <t>305-0861</t>
  </si>
  <si>
    <t>308-0825</t>
  </si>
  <si>
    <t>308-0051</t>
  </si>
  <si>
    <t>309-1611</t>
  </si>
  <si>
    <t>310-0011</t>
  </si>
  <si>
    <t>316-0036</t>
  </si>
  <si>
    <t>313-0005</t>
  </si>
  <si>
    <t>300-0051</t>
  </si>
  <si>
    <t>317-0063</t>
  </si>
  <si>
    <t>314-0343</t>
  </si>
  <si>
    <t>310-0852</t>
  </si>
  <si>
    <t>300-0041</t>
  </si>
  <si>
    <t>300-2655</t>
  </si>
  <si>
    <t>300-2341</t>
  </si>
  <si>
    <t>306-0631</t>
  </si>
  <si>
    <t>302-0107</t>
  </si>
  <si>
    <t>303-0025</t>
  </si>
  <si>
    <t>310-0914</t>
  </si>
  <si>
    <t>300-2706</t>
  </si>
  <si>
    <t>305-0032</t>
  </si>
  <si>
    <t>300-0835</t>
  </si>
  <si>
    <t>305-0044</t>
  </si>
  <si>
    <t>311-1517</t>
  </si>
  <si>
    <t>311-3832</t>
  </si>
  <si>
    <t>319-1541</t>
  </si>
  <si>
    <t>303-0003</t>
  </si>
  <si>
    <t>310-0062</t>
  </si>
  <si>
    <t>317-0071</t>
  </si>
  <si>
    <t>029-2724351</t>
  </si>
  <si>
    <t>←20人を越える部員数の場合、番号なしで選手の名前を載せて下さい。</t>
    <rPh sb="3" eb="4">
      <t>ニン</t>
    </rPh>
    <rPh sb="5" eb="6">
      <t>コ</t>
    </rPh>
    <rPh sb="8" eb="11">
      <t>ブインスウ</t>
    </rPh>
    <rPh sb="12" eb="14">
      <t>バアイ</t>
    </rPh>
    <rPh sb="15" eb="17">
      <t>バンゴウ</t>
    </rPh>
    <rPh sb="20" eb="22">
      <t>センシュ</t>
    </rPh>
    <rPh sb="23" eb="25">
      <t>ナマエ</t>
    </rPh>
    <rPh sb="26" eb="27">
      <t>ノ</t>
    </rPh>
    <rPh sb="29" eb="30">
      <t>クダ</t>
    </rPh>
    <phoneticPr fontId="2"/>
  </si>
  <si>
    <t>令和２年度ハンドボール新人大会　プログラム用原稿（県大会出場）</t>
    <rPh sb="0" eb="2">
      <t>レイワ</t>
    </rPh>
    <rPh sb="3" eb="5">
      <t>ネンド</t>
    </rPh>
    <rPh sb="4" eb="5">
      <t>ド</t>
    </rPh>
    <rPh sb="21" eb="22">
      <t>ヨウ</t>
    </rPh>
    <rPh sb="22" eb="23">
      <t>ハラ</t>
    </rPh>
    <rPh sb="23" eb="24">
      <t>コウ</t>
    </rPh>
    <rPh sb="25" eb="28">
      <t>ケンタイカイ</t>
    </rPh>
    <rPh sb="28" eb="30">
      <t>シュツジョウ</t>
    </rPh>
    <phoneticPr fontId="2"/>
  </si>
  <si>
    <t>0299-72-0098</t>
  </si>
  <si>
    <t>0299-72-2317</t>
  </si>
  <si>
    <t>県北水戸</t>
  </si>
  <si>
    <t>0294-22-6488</t>
  </si>
  <si>
    <t>0294-21-4490</t>
  </si>
  <si>
    <t>県西</t>
  </si>
  <si>
    <t>0294-22-3254</t>
  </si>
  <si>
    <t>0294-21-4583</t>
  </si>
  <si>
    <t>県東</t>
  </si>
  <si>
    <t>0294-33-0044</t>
  </si>
  <si>
    <t>0294-34-5791</t>
  </si>
  <si>
    <t>県南</t>
  </si>
  <si>
    <t>0293-42-0260</t>
  </si>
  <si>
    <t>0293-42-6545</t>
  </si>
  <si>
    <t>0294-72-2115</t>
  </si>
  <si>
    <t>0294-72-2119</t>
  </si>
  <si>
    <t>男子</t>
  </si>
  <si>
    <t>029-231-0694</t>
  </si>
  <si>
    <t>029-225-5694</t>
  </si>
  <si>
    <t>女子</t>
  </si>
  <si>
    <t>029-224-2543</t>
  </si>
  <si>
    <t>029-225-5049</t>
  </si>
  <si>
    <t>029-241-0311</t>
  </si>
  <si>
    <t>029-241-7929</t>
  </si>
  <si>
    <t>2年</t>
  </si>
  <si>
    <t>029-243-3644</t>
  </si>
  <si>
    <t>029-241-9642</t>
  </si>
  <si>
    <t>1年</t>
  </si>
  <si>
    <t>029-276-1651</t>
  </si>
  <si>
    <t>0296-72-1171</t>
  </si>
  <si>
    <t>0296-72-2590</t>
  </si>
  <si>
    <t>0291-33-2161</t>
  </si>
  <si>
    <t>0291-33-6086</t>
  </si>
  <si>
    <t>0291-33-2171</t>
  </si>
  <si>
    <t>0291-33-6093</t>
  </si>
  <si>
    <t>0299-55-0138</t>
  </si>
  <si>
    <t>0299-55-3454</t>
  </si>
  <si>
    <t>0479-480044</t>
  </si>
  <si>
    <t>0479-48-4679</t>
  </si>
  <si>
    <t>029-822-0137</t>
  </si>
  <si>
    <t>029-82-63521</t>
  </si>
  <si>
    <t>029-822-5027</t>
  </si>
  <si>
    <t>029-826-3522</t>
  </si>
  <si>
    <t>029-821-1605</t>
  </si>
  <si>
    <t>029-826-3523</t>
  </si>
  <si>
    <t>029-821-1953</t>
  </si>
  <si>
    <t>029-822-6924</t>
  </si>
  <si>
    <t>県立土浦湖北高等学校</t>
  </si>
  <si>
    <t>土浦市菅谷町1525-1</t>
  </si>
  <si>
    <t>029-831-4170</t>
  </si>
  <si>
    <t>029-832-4624</t>
  </si>
  <si>
    <t>300-0021</t>
  </si>
  <si>
    <t>県立石岡商業高</t>
  </si>
  <si>
    <t>石岡市東光台3-4-1</t>
  </si>
  <si>
    <t>0299-26-4138</t>
  </si>
  <si>
    <t>0299-26-1029</t>
  </si>
  <si>
    <t>315-0033</t>
  </si>
  <si>
    <t>県立竜ヶ崎第一高等学校</t>
  </si>
  <si>
    <t>龍ケ崎市平畑248</t>
  </si>
  <si>
    <t>0297-62-2146</t>
  </si>
  <si>
    <t>0297-62-9830</t>
  </si>
  <si>
    <t>301-0844</t>
  </si>
  <si>
    <t>県立取手松陽高</t>
  </si>
  <si>
    <t>取手市小文間4770</t>
  </si>
  <si>
    <t>0297-77-8934</t>
  </si>
  <si>
    <t>0297-73-7816</t>
  </si>
  <si>
    <t>302-0001</t>
  </si>
  <si>
    <t>県立藤代高等学校</t>
  </si>
  <si>
    <t>取手市毛有640</t>
  </si>
  <si>
    <t>0297-82-6283</t>
  </si>
  <si>
    <t>0297-82-6021</t>
  </si>
  <si>
    <t>300-1537</t>
  </si>
  <si>
    <t>県立藤代紫水高等学校</t>
  </si>
  <si>
    <t>取手市紫水1-660</t>
  </si>
  <si>
    <t>0297-83-6427</t>
  </si>
  <si>
    <t>0297-83-6160</t>
  </si>
  <si>
    <t>300-1508</t>
  </si>
  <si>
    <t>県立牛久高等学校</t>
  </si>
  <si>
    <t>牛久市岡見町2081-1</t>
  </si>
  <si>
    <t>029-873-6220</t>
  </si>
  <si>
    <t>029-874-8580</t>
  </si>
  <si>
    <t>300-1204</t>
  </si>
  <si>
    <t>県立牛久栄進高校</t>
  </si>
  <si>
    <t>牛久市東猯穴町876</t>
  </si>
  <si>
    <t>029-843-3110</t>
  </si>
  <si>
    <t>029-842-1891</t>
  </si>
  <si>
    <t>300-1201</t>
  </si>
  <si>
    <t>江戸川学園取手高等学校</t>
  </si>
  <si>
    <t>取手市西1-37-1</t>
  </si>
  <si>
    <t>0297-74-8771</t>
  </si>
  <si>
    <t>0297-73-4851</t>
  </si>
  <si>
    <t>302-0025</t>
  </si>
  <si>
    <t>霞ヶ浦高等学校</t>
  </si>
  <si>
    <t>稲敷郡阿見町青宿50</t>
  </si>
  <si>
    <t>029-887-0013</t>
  </si>
  <si>
    <t>029-887-9380</t>
  </si>
  <si>
    <t>300-0301</t>
  </si>
  <si>
    <t>土浦日本大学高等学校</t>
  </si>
  <si>
    <t>土浦市小松ケ丘町4-46</t>
  </si>
  <si>
    <t>029-822-3382</t>
  </si>
  <si>
    <t>029-823-8743</t>
  </si>
  <si>
    <t>300-0826</t>
  </si>
  <si>
    <t>029-851-7515</t>
  </si>
  <si>
    <t>029-852-5533</t>
  </si>
  <si>
    <t>029-851-1346</t>
  </si>
  <si>
    <t>029-852-5030</t>
  </si>
  <si>
    <t>029-836-1441</t>
  </si>
  <si>
    <t>029-836-4700</t>
  </si>
  <si>
    <t>0296-24-6344</t>
  </si>
  <si>
    <t>0296-25-4673</t>
  </si>
  <si>
    <t>0296-22-5361</t>
  </si>
  <si>
    <t>0296-25-4683</t>
  </si>
  <si>
    <t>0297-42-3118</t>
  </si>
  <si>
    <t>0297-42-8945</t>
  </si>
  <si>
    <t>0297-22-0029</t>
  </si>
  <si>
    <t>0297-22-5479</t>
  </si>
  <si>
    <t>0297-22-1330</t>
  </si>
  <si>
    <t>0297-22-5489</t>
  </si>
  <si>
    <t>0297-35-1667</t>
  </si>
  <si>
    <t>0297-35-7812</t>
  </si>
  <si>
    <t>0297-48-6409</t>
  </si>
  <si>
    <t>0297-45-8479</t>
  </si>
  <si>
    <t>0297-58-6175</t>
  </si>
  <si>
    <t>0297-58-9248</t>
  </si>
  <si>
    <t>029-847-1611</t>
  </si>
  <si>
    <t>029-847-3111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</si>
</sst>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quotePrefix="1" applyFont="1" applyAlignment="1" applyProtection="1">
      <alignment vertical="center"/>
    </xf>
    <xf numFmtId="0" fontId="0" fillId="4" borderId="4" xfId="0" applyFill="1" applyBorder="1" applyProtection="1">
      <alignment vertical="center"/>
    </xf>
    <xf numFmtId="0" fontId="3" fillId="4" borderId="4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vertical="center"/>
    </xf>
    <xf numFmtId="0" fontId="0" fillId="4" borderId="1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0" fillId="4" borderId="1" xfId="0" applyFill="1" applyBorder="1" applyAlignment="1" applyProtection="1">
      <alignment horizontal="center" vertical="center" wrapText="1"/>
    </xf>
    <xf numFmtId="0" fontId="11" fillId="0" borderId="0" xfId="0" applyFo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6" xfId="0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quotePrefix="1" applyFont="1" applyAlignment="1" applyProtection="1">
      <alignment vertical="center" wrapText="1"/>
    </xf>
    <xf numFmtId="0" fontId="0" fillId="0" borderId="0" xfId="0" applyBorder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0" fillId="0" borderId="8" xfId="0" applyBorder="1" applyAlignment="1" applyProtection="1">
      <alignment vertical="top" wrapText="1"/>
    </xf>
    <xf numFmtId="0" fontId="0" fillId="0" borderId="9" xfId="0" applyBorder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5" fillId="0" borderId="0" xfId="0" applyFont="1" applyAlignment="1" applyProtection="1">
      <alignment horizontal="center" vertical="top" wrapText="1"/>
    </xf>
    <xf numFmtId="0" fontId="0" fillId="3" borderId="1" xfId="0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top" textRotation="255"/>
    </xf>
    <xf numFmtId="0" fontId="0" fillId="0" borderId="0" xfId="0" applyBorder="1" applyProtection="1">
      <alignment vertical="center"/>
    </xf>
    <xf numFmtId="0" fontId="10" fillId="0" borderId="0" xfId="0" applyFont="1" applyBorder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76" fontId="10" fillId="0" borderId="12" xfId="0" applyNumberFormat="1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176" fontId="0" fillId="0" borderId="12" xfId="0" applyNumberForma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tabSelected="1" zoomScaleNormal="100" workbookViewId="0">
      <selection activeCell="B3" sqref="B3:D3"/>
    </sheetView>
  </sheetViews>
  <sheetFormatPr defaultRowHeight="13.5"/>
  <cols>
    <col min="1" max="1" width="6.875" style="2" customWidth="1"/>
    <col min="2" max="2" width="11.25" style="2" customWidth="1"/>
    <col min="3" max="3" width="7.5" style="2" customWidth="1"/>
    <col min="4" max="4" width="9.375" style="2" customWidth="1"/>
    <col min="5" max="5" width="7.625" style="2" customWidth="1"/>
    <col min="6" max="6" width="9.625" style="2" customWidth="1"/>
    <col min="7" max="7" width="8.875" style="2" customWidth="1"/>
    <col min="8" max="8" width="9" style="2"/>
    <col min="9" max="9" width="7.625" style="2" customWidth="1"/>
    <col min="10" max="10" width="9" style="2"/>
    <col min="11" max="11" width="4.125" style="2" customWidth="1"/>
    <col min="12" max="12" width="8.375" style="2" customWidth="1"/>
    <col min="13" max="14" width="7.5" style="2" customWidth="1"/>
    <col min="15" max="15" width="1.375" style="2" customWidth="1"/>
    <col min="16" max="16" width="8" style="3" hidden="1" customWidth="1"/>
    <col min="17" max="17" width="20.375" style="3" hidden="1" customWidth="1"/>
    <col min="18" max="18" width="23.625" style="3" hidden="1" customWidth="1"/>
    <col min="19" max="20" width="12.25" style="3" hidden="1" customWidth="1"/>
    <col min="21" max="21" width="9.5" style="2" hidden="1" customWidth="1"/>
    <col min="22" max="16384" width="9" style="2"/>
  </cols>
  <sheetData>
    <row r="1" spans="1:21" ht="18.75">
      <c r="A1" s="55" t="s">
        <v>121</v>
      </c>
      <c r="B1" s="55"/>
      <c r="C1" s="55"/>
      <c r="D1" s="55"/>
      <c r="E1" s="55"/>
      <c r="F1" s="55"/>
      <c r="G1" s="55"/>
      <c r="H1" s="55"/>
      <c r="I1" s="55"/>
      <c r="J1" s="55"/>
      <c r="K1" s="1"/>
    </row>
    <row r="2" spans="1:21" ht="14.25" thickBot="1">
      <c r="A2" s="2" t="s">
        <v>0</v>
      </c>
      <c r="Q2" s="4"/>
    </row>
    <row r="3" spans="1:21" ht="21.75" customHeight="1" thickBot="1">
      <c r="A3" s="5" t="s">
        <v>1</v>
      </c>
      <c r="B3" s="52" t="s">
        <v>40</v>
      </c>
      <c r="C3" s="53"/>
      <c r="D3" s="54"/>
      <c r="E3" s="6" t="s">
        <v>2</v>
      </c>
      <c r="F3" s="41"/>
      <c r="G3" s="43"/>
      <c r="H3" s="7" t="s">
        <v>3</v>
      </c>
      <c r="I3" s="56"/>
      <c r="J3" s="57"/>
      <c r="K3" s="8"/>
      <c r="L3" s="48" t="s">
        <v>14</v>
      </c>
      <c r="M3" s="49"/>
      <c r="O3" s="9"/>
      <c r="P3" s="9"/>
      <c r="Q3" s="9"/>
      <c r="R3" s="9"/>
      <c r="S3" s="9"/>
      <c r="T3" s="2"/>
    </row>
    <row r="4" spans="1:21" ht="21.75" customHeight="1" thickTop="1" thickBot="1">
      <c r="A4" s="10" t="s">
        <v>24</v>
      </c>
      <c r="B4" s="69" t="str">
        <f>IF($B$3="","",VLOOKUP(B3,$Q$15:$U$57,5,))</f>
        <v>311-1517</v>
      </c>
      <c r="C4" s="70"/>
      <c r="D4" s="11" t="s">
        <v>18</v>
      </c>
      <c r="E4" s="52" t="str">
        <f>IF($B$3="","",VLOOKUP(B3,$Q$15:$T$57,2,))</f>
        <v>鉾田市鉾田1090-2</v>
      </c>
      <c r="F4" s="53"/>
      <c r="G4" s="53"/>
      <c r="H4" s="53"/>
      <c r="I4" s="53"/>
      <c r="J4" s="54"/>
      <c r="K4" s="12"/>
      <c r="L4" s="37"/>
      <c r="M4" s="13" t="s">
        <v>15</v>
      </c>
      <c r="O4" s="3"/>
      <c r="T4" s="2"/>
    </row>
    <row r="5" spans="1:21" ht="21.75" customHeight="1">
      <c r="A5" s="14" t="s">
        <v>4</v>
      </c>
      <c r="B5" s="52" t="str">
        <f>IF($B$3="","",VLOOKUP(B3,$Q$15:$T$57,3,))</f>
        <v>0291-33-2161</v>
      </c>
      <c r="C5" s="53"/>
      <c r="D5" s="53"/>
      <c r="E5" s="54"/>
      <c r="F5" s="7" t="s">
        <v>25</v>
      </c>
      <c r="G5" s="52" t="str">
        <f>IF($B$3="","",VLOOKUP(B3,$Q$15:$T$57,4,))</f>
        <v>0291-33-6086</v>
      </c>
      <c r="H5" s="53"/>
      <c r="I5" s="53"/>
      <c r="J5" s="54"/>
      <c r="K5" s="12"/>
    </row>
    <row r="6" spans="1:21" ht="21.75" customHeight="1">
      <c r="A6" s="14" t="s">
        <v>5</v>
      </c>
      <c r="B6" s="41"/>
      <c r="C6" s="43"/>
      <c r="D6" s="14" t="s">
        <v>6</v>
      </c>
      <c r="E6" s="41"/>
      <c r="F6" s="43"/>
      <c r="G6" s="41"/>
      <c r="H6" s="43"/>
      <c r="I6" s="41"/>
      <c r="J6" s="43"/>
      <c r="K6" s="12"/>
      <c r="L6" s="15" t="s">
        <v>17</v>
      </c>
    </row>
    <row r="7" spans="1:21" ht="21.75" customHeight="1">
      <c r="A7" s="74" t="s">
        <v>7</v>
      </c>
      <c r="B7" s="74"/>
      <c r="C7" s="16" t="s">
        <v>20</v>
      </c>
      <c r="D7" s="36"/>
      <c r="E7" s="16" t="s">
        <v>21</v>
      </c>
      <c r="F7" s="36"/>
      <c r="G7" s="16" t="s">
        <v>22</v>
      </c>
      <c r="H7" s="36"/>
      <c r="I7" s="16" t="s">
        <v>23</v>
      </c>
      <c r="J7" s="36"/>
      <c r="K7" s="12"/>
      <c r="L7" s="17" t="s">
        <v>28</v>
      </c>
    </row>
    <row r="8" spans="1:21" ht="21.75" customHeight="1">
      <c r="A8" s="18" t="s">
        <v>16</v>
      </c>
      <c r="B8" s="19"/>
      <c r="C8" s="19"/>
      <c r="D8" s="19"/>
      <c r="E8" s="19"/>
      <c r="F8" s="19"/>
      <c r="G8" s="19"/>
      <c r="H8" s="19"/>
      <c r="I8" s="19"/>
      <c r="J8" s="20"/>
      <c r="K8" s="21"/>
      <c r="P8" s="22"/>
      <c r="Q8" s="22"/>
    </row>
    <row r="9" spans="1:21" ht="16.5" customHeight="1">
      <c r="A9" s="58"/>
      <c r="B9" s="59"/>
      <c r="C9" s="59"/>
      <c r="D9" s="59"/>
      <c r="E9" s="59"/>
      <c r="F9" s="59"/>
      <c r="G9" s="59"/>
      <c r="H9" s="59"/>
      <c r="I9" s="59"/>
      <c r="J9" s="60"/>
      <c r="K9" s="23"/>
      <c r="L9" s="24"/>
      <c r="M9" s="24"/>
      <c r="N9" s="24"/>
      <c r="O9" s="24"/>
      <c r="P9" s="22"/>
      <c r="Q9" s="22"/>
    </row>
    <row r="10" spans="1:21" ht="16.5" customHeight="1">
      <c r="A10" s="61"/>
      <c r="B10" s="59"/>
      <c r="C10" s="59"/>
      <c r="D10" s="59"/>
      <c r="E10" s="59"/>
      <c r="F10" s="59"/>
      <c r="G10" s="59"/>
      <c r="H10" s="59"/>
      <c r="I10" s="59"/>
      <c r="J10" s="60"/>
      <c r="K10" s="23"/>
      <c r="L10" s="24"/>
      <c r="M10" s="24"/>
      <c r="N10" s="24"/>
      <c r="O10" s="24"/>
      <c r="P10" s="22"/>
      <c r="Q10" s="22"/>
      <c r="R10" s="25"/>
      <c r="S10" s="25"/>
      <c r="T10" s="25"/>
    </row>
    <row r="11" spans="1:21" ht="16.5" customHeight="1">
      <c r="A11" s="62"/>
      <c r="B11" s="59"/>
      <c r="C11" s="59"/>
      <c r="D11" s="59"/>
      <c r="E11" s="59"/>
      <c r="F11" s="59"/>
      <c r="G11" s="59"/>
      <c r="H11" s="59"/>
      <c r="I11" s="59"/>
      <c r="J11" s="60"/>
      <c r="K11" s="23"/>
      <c r="L11" s="24"/>
      <c r="M11" s="24"/>
      <c r="N11" s="24"/>
      <c r="O11" s="24"/>
      <c r="P11" s="22"/>
      <c r="Q11" s="22"/>
      <c r="R11" s="25"/>
      <c r="S11" s="25"/>
      <c r="T11" s="25"/>
    </row>
    <row r="12" spans="1:21" ht="21" customHeight="1">
      <c r="A12" s="63"/>
      <c r="B12" s="64"/>
      <c r="C12" s="64"/>
      <c r="D12" s="64"/>
      <c r="E12" s="64"/>
      <c r="F12" s="64"/>
      <c r="G12" s="64"/>
      <c r="H12" s="64"/>
      <c r="I12" s="64"/>
      <c r="J12" s="65"/>
      <c r="K12" s="23"/>
      <c r="L12" s="24"/>
      <c r="M12" s="24"/>
      <c r="N12" s="24"/>
      <c r="O12" s="25"/>
      <c r="Q12" s="25"/>
      <c r="R12" s="25"/>
      <c r="S12" s="25"/>
      <c r="T12" s="25"/>
      <c r="U12" s="26"/>
    </row>
    <row r="13" spans="1:21" ht="7.5" customHeight="1">
      <c r="A13" s="27"/>
      <c r="B13" s="28"/>
      <c r="C13" s="28"/>
      <c r="D13" s="28"/>
      <c r="E13" s="28"/>
      <c r="F13" s="28"/>
      <c r="G13" s="28"/>
      <c r="H13" s="28"/>
      <c r="I13" s="28"/>
      <c r="J13" s="29"/>
      <c r="K13" s="23"/>
      <c r="L13" s="30"/>
      <c r="M13" s="30"/>
      <c r="N13" s="30"/>
      <c r="O13" s="30"/>
      <c r="Q13" s="25"/>
      <c r="R13" s="25"/>
      <c r="S13" s="25"/>
      <c r="T13" s="25"/>
    </row>
    <row r="14" spans="1:21" ht="20.25" customHeight="1">
      <c r="A14" s="31" t="s">
        <v>8</v>
      </c>
      <c r="B14" s="50" t="s">
        <v>9</v>
      </c>
      <c r="C14" s="75"/>
      <c r="D14" s="51"/>
      <c r="E14" s="50" t="s">
        <v>10</v>
      </c>
      <c r="F14" s="51"/>
      <c r="G14" s="50" t="s">
        <v>11</v>
      </c>
      <c r="H14" s="51"/>
      <c r="I14" s="50" t="s">
        <v>27</v>
      </c>
      <c r="J14" s="51"/>
      <c r="K14" s="23"/>
      <c r="Q14" s="25"/>
      <c r="R14" s="25"/>
      <c r="S14" s="25"/>
      <c r="T14" s="25"/>
    </row>
    <row r="15" spans="1:21" ht="21.75" customHeight="1">
      <c r="A15" s="35">
        <v>1</v>
      </c>
      <c r="B15" s="41"/>
      <c r="C15" s="42"/>
      <c r="D15" s="43"/>
      <c r="E15" s="44"/>
      <c r="F15" s="45"/>
      <c r="G15" s="41"/>
      <c r="H15" s="43"/>
      <c r="I15" s="41"/>
      <c r="J15" s="43"/>
      <c r="K15" s="12"/>
      <c r="O15" s="25">
        <v>1</v>
      </c>
      <c r="P15" s="3" t="s">
        <v>124</v>
      </c>
      <c r="Q15" s="25" t="s">
        <v>29</v>
      </c>
      <c r="R15" s="25" t="s">
        <v>60</v>
      </c>
      <c r="S15" s="25" t="s">
        <v>125</v>
      </c>
      <c r="T15" s="25" t="s">
        <v>126</v>
      </c>
      <c r="U15" s="26" t="s">
        <v>99</v>
      </c>
    </row>
    <row r="16" spans="1:21" ht="21.75" customHeight="1">
      <c r="A16" s="35">
        <v>2</v>
      </c>
      <c r="B16" s="66"/>
      <c r="C16" s="67"/>
      <c r="D16" s="68"/>
      <c r="E16" s="44"/>
      <c r="F16" s="45"/>
      <c r="G16" s="46"/>
      <c r="H16" s="47"/>
      <c r="I16" s="46"/>
      <c r="J16" s="47"/>
      <c r="K16" s="12"/>
      <c r="L16" s="32"/>
      <c r="O16" s="25">
        <v>2</v>
      </c>
      <c r="P16" s="3" t="s">
        <v>127</v>
      </c>
      <c r="Q16" s="25" t="s">
        <v>30</v>
      </c>
      <c r="R16" s="25" t="s">
        <v>61</v>
      </c>
      <c r="S16" s="25" t="s">
        <v>128</v>
      </c>
      <c r="T16" s="25" t="s">
        <v>129</v>
      </c>
      <c r="U16" s="26" t="s">
        <v>118</v>
      </c>
    </row>
    <row r="17" spans="1:21" ht="21.75" customHeight="1">
      <c r="A17" s="35">
        <v>3</v>
      </c>
      <c r="B17" s="41"/>
      <c r="C17" s="42"/>
      <c r="D17" s="43"/>
      <c r="E17" s="44"/>
      <c r="F17" s="45"/>
      <c r="G17" s="46"/>
      <c r="H17" s="47"/>
      <c r="I17" s="41"/>
      <c r="J17" s="43"/>
      <c r="K17" s="33"/>
      <c r="L17" s="32"/>
      <c r="O17" s="25">
        <v>3</v>
      </c>
      <c r="P17" s="3" t="s">
        <v>130</v>
      </c>
      <c r="Q17" s="25" t="s">
        <v>31</v>
      </c>
      <c r="R17" s="25" t="s">
        <v>62</v>
      </c>
      <c r="S17" s="25" t="s">
        <v>131</v>
      </c>
      <c r="T17" s="25" t="s">
        <v>132</v>
      </c>
      <c r="U17" s="26" t="s">
        <v>96</v>
      </c>
    </row>
    <row r="18" spans="1:21" ht="21.75" customHeight="1">
      <c r="A18" s="35">
        <v>4</v>
      </c>
      <c r="B18" s="41"/>
      <c r="C18" s="42"/>
      <c r="D18" s="43"/>
      <c r="E18" s="44"/>
      <c r="F18" s="45"/>
      <c r="G18" s="46"/>
      <c r="H18" s="47"/>
      <c r="I18" s="41"/>
      <c r="J18" s="43"/>
      <c r="K18" s="34"/>
      <c r="L18" s="32"/>
      <c r="O18" s="25">
        <v>4</v>
      </c>
      <c r="P18" s="3" t="s">
        <v>133</v>
      </c>
      <c r="Q18" s="25" t="s">
        <v>32</v>
      </c>
      <c r="R18" s="25" t="s">
        <v>13</v>
      </c>
      <c r="S18" s="25" t="s">
        <v>134</v>
      </c>
      <c r="T18" s="25" t="s">
        <v>135</v>
      </c>
      <c r="U18" s="26" t="s">
        <v>115</v>
      </c>
    </row>
    <row r="19" spans="1:21" ht="21.75" customHeight="1">
      <c r="A19" s="35">
        <v>5</v>
      </c>
      <c r="B19" s="46"/>
      <c r="C19" s="73"/>
      <c r="D19" s="47"/>
      <c r="E19" s="44"/>
      <c r="F19" s="45"/>
      <c r="G19" s="41"/>
      <c r="H19" s="43"/>
      <c r="I19" s="41"/>
      <c r="J19" s="43"/>
      <c r="K19" s="33"/>
      <c r="L19" s="32"/>
      <c r="O19" s="25">
        <v>5</v>
      </c>
      <c r="Q19" s="25" t="s">
        <v>33</v>
      </c>
      <c r="R19" s="25" t="s">
        <v>63</v>
      </c>
      <c r="S19" s="25" t="s">
        <v>136</v>
      </c>
      <c r="T19" s="25" t="s">
        <v>137</v>
      </c>
      <c r="U19" s="26" t="s">
        <v>97</v>
      </c>
    </row>
    <row r="20" spans="1:21" ht="21.75" customHeight="1">
      <c r="A20" s="35">
        <v>6</v>
      </c>
      <c r="B20" s="46"/>
      <c r="C20" s="73"/>
      <c r="D20" s="47"/>
      <c r="E20" s="44"/>
      <c r="F20" s="45"/>
      <c r="G20" s="46"/>
      <c r="H20" s="47"/>
      <c r="I20" s="41"/>
      <c r="J20" s="43"/>
      <c r="K20" s="33"/>
      <c r="L20" s="32"/>
      <c r="O20" s="25">
        <v>6</v>
      </c>
      <c r="P20" s="3" t="s">
        <v>138</v>
      </c>
      <c r="Q20" s="25" t="s">
        <v>34</v>
      </c>
      <c r="R20" s="25" t="s">
        <v>64</v>
      </c>
      <c r="S20" s="25" t="s">
        <v>139</v>
      </c>
      <c r="T20" s="25" t="s">
        <v>140</v>
      </c>
      <c r="U20" s="26" t="s">
        <v>95</v>
      </c>
    </row>
    <row r="21" spans="1:21" ht="21.75" customHeight="1">
      <c r="A21" s="35">
        <v>7</v>
      </c>
      <c r="B21" s="46"/>
      <c r="C21" s="73"/>
      <c r="D21" s="47"/>
      <c r="E21" s="44"/>
      <c r="F21" s="45"/>
      <c r="G21" s="46"/>
      <c r="H21" s="47"/>
      <c r="I21" s="41"/>
      <c r="J21" s="43"/>
      <c r="K21" s="33"/>
      <c r="L21" s="32"/>
      <c r="O21" s="25">
        <v>7</v>
      </c>
      <c r="P21" s="3" t="s">
        <v>141</v>
      </c>
      <c r="Q21" s="25" t="s">
        <v>35</v>
      </c>
      <c r="R21" s="25" t="s">
        <v>65</v>
      </c>
      <c r="S21" s="25" t="s">
        <v>142</v>
      </c>
      <c r="T21" s="25" t="s">
        <v>143</v>
      </c>
      <c r="U21" s="26" t="s">
        <v>117</v>
      </c>
    </row>
    <row r="22" spans="1:21" ht="21.75" customHeight="1">
      <c r="A22" s="35">
        <v>8</v>
      </c>
      <c r="B22" s="46"/>
      <c r="C22" s="73"/>
      <c r="D22" s="47"/>
      <c r="E22" s="44"/>
      <c r="F22" s="45"/>
      <c r="G22" s="46"/>
      <c r="H22" s="47"/>
      <c r="I22" s="41"/>
      <c r="J22" s="43"/>
      <c r="K22" s="33"/>
      <c r="L22" s="32"/>
      <c r="O22" s="25">
        <v>8</v>
      </c>
      <c r="Q22" s="25" t="s">
        <v>36</v>
      </c>
      <c r="R22" s="25" t="s">
        <v>66</v>
      </c>
      <c r="S22" s="25" t="s">
        <v>144</v>
      </c>
      <c r="T22" s="25" t="s">
        <v>145</v>
      </c>
      <c r="U22" s="26" t="s">
        <v>101</v>
      </c>
    </row>
    <row r="23" spans="1:21" ht="21.75" customHeight="1">
      <c r="A23" s="35">
        <v>9</v>
      </c>
      <c r="B23" s="46"/>
      <c r="C23" s="73"/>
      <c r="D23" s="47"/>
      <c r="E23" s="44"/>
      <c r="F23" s="45"/>
      <c r="G23" s="46"/>
      <c r="H23" s="47"/>
      <c r="I23" s="41"/>
      <c r="J23" s="43"/>
      <c r="K23" s="33"/>
      <c r="L23" s="32"/>
      <c r="O23" s="25">
        <v>9</v>
      </c>
      <c r="P23" s="3" t="s">
        <v>146</v>
      </c>
      <c r="Q23" s="25" t="s">
        <v>37</v>
      </c>
      <c r="R23" s="25" t="s">
        <v>67</v>
      </c>
      <c r="S23" s="25" t="s">
        <v>147</v>
      </c>
      <c r="T23" s="25" t="s">
        <v>148</v>
      </c>
      <c r="U23" s="26" t="s">
        <v>108</v>
      </c>
    </row>
    <row r="24" spans="1:21" ht="21.75" customHeight="1">
      <c r="A24" s="35">
        <v>10</v>
      </c>
      <c r="B24" s="46"/>
      <c r="C24" s="73"/>
      <c r="D24" s="47"/>
      <c r="E24" s="44"/>
      <c r="F24" s="45"/>
      <c r="G24" s="46"/>
      <c r="H24" s="47"/>
      <c r="I24" s="41"/>
      <c r="J24" s="43"/>
      <c r="K24" s="33"/>
      <c r="L24" s="32"/>
      <c r="O24" s="25">
        <v>10</v>
      </c>
      <c r="P24" s="3" t="s">
        <v>149</v>
      </c>
      <c r="Q24" s="25" t="s">
        <v>38</v>
      </c>
      <c r="R24" s="25" t="s">
        <v>68</v>
      </c>
      <c r="S24" s="25" t="s">
        <v>119</v>
      </c>
      <c r="T24" s="25" t="s">
        <v>150</v>
      </c>
      <c r="U24" s="26" t="s">
        <v>90</v>
      </c>
    </row>
    <row r="25" spans="1:21" ht="21.75" customHeight="1">
      <c r="A25" s="35">
        <v>11</v>
      </c>
      <c r="B25" s="41"/>
      <c r="C25" s="42"/>
      <c r="D25" s="43"/>
      <c r="E25" s="44"/>
      <c r="F25" s="45"/>
      <c r="G25" s="41"/>
      <c r="H25" s="43"/>
      <c r="I25" s="41"/>
      <c r="J25" s="43"/>
      <c r="K25" s="33"/>
      <c r="L25" s="32"/>
      <c r="O25" s="25">
        <v>11</v>
      </c>
      <c r="Q25" s="25" t="s">
        <v>39</v>
      </c>
      <c r="R25" s="25" t="s">
        <v>69</v>
      </c>
      <c r="S25" s="25" t="s">
        <v>151</v>
      </c>
      <c r="T25" s="25" t="s">
        <v>152</v>
      </c>
      <c r="U25" s="26" t="s">
        <v>94</v>
      </c>
    </row>
    <row r="26" spans="1:21" ht="21.75" customHeight="1">
      <c r="A26" s="35">
        <v>12</v>
      </c>
      <c r="B26" s="41"/>
      <c r="C26" s="42"/>
      <c r="D26" s="43"/>
      <c r="E26" s="44"/>
      <c r="F26" s="45"/>
      <c r="G26" s="41"/>
      <c r="H26" s="43"/>
      <c r="I26" s="41"/>
      <c r="J26" s="43"/>
      <c r="K26" s="33"/>
      <c r="L26" s="32"/>
      <c r="O26" s="25">
        <v>12</v>
      </c>
      <c r="Q26" s="25" t="s">
        <v>40</v>
      </c>
      <c r="R26" s="25" t="s">
        <v>26</v>
      </c>
      <c r="S26" s="25" t="s">
        <v>153</v>
      </c>
      <c r="T26" s="25" t="s">
        <v>154</v>
      </c>
      <c r="U26" s="26" t="s">
        <v>113</v>
      </c>
    </row>
    <row r="27" spans="1:21" ht="21.75" customHeight="1">
      <c r="A27" s="35">
        <v>13</v>
      </c>
      <c r="B27" s="41"/>
      <c r="C27" s="42"/>
      <c r="D27" s="43"/>
      <c r="E27" s="44"/>
      <c r="F27" s="45"/>
      <c r="G27" s="41"/>
      <c r="H27" s="43"/>
      <c r="I27" s="41"/>
      <c r="J27" s="43"/>
      <c r="K27" s="33"/>
      <c r="L27" s="32"/>
      <c r="O27" s="25">
        <v>13</v>
      </c>
      <c r="Q27" s="25" t="s">
        <v>41</v>
      </c>
      <c r="R27" s="25" t="s">
        <v>12</v>
      </c>
      <c r="S27" s="25" t="s">
        <v>155</v>
      </c>
      <c r="T27" s="25" t="s">
        <v>156</v>
      </c>
      <c r="U27" s="26" t="s">
        <v>113</v>
      </c>
    </row>
    <row r="28" spans="1:21" ht="21.75" customHeight="1">
      <c r="A28" s="35">
        <v>14</v>
      </c>
      <c r="B28" s="41"/>
      <c r="C28" s="42"/>
      <c r="D28" s="43"/>
      <c r="E28" s="44"/>
      <c r="F28" s="45"/>
      <c r="G28" s="41"/>
      <c r="H28" s="43"/>
      <c r="I28" s="41"/>
      <c r="J28" s="43"/>
      <c r="K28" s="33"/>
      <c r="L28" s="32"/>
      <c r="O28" s="25">
        <v>14</v>
      </c>
      <c r="Q28" s="25" t="s">
        <v>42</v>
      </c>
      <c r="R28" s="25" t="s">
        <v>70</v>
      </c>
      <c r="S28" s="25" t="s">
        <v>157</v>
      </c>
      <c r="T28" s="25" t="s">
        <v>158</v>
      </c>
      <c r="U28" s="26" t="s">
        <v>89</v>
      </c>
    </row>
    <row r="29" spans="1:21" ht="21.75" customHeight="1">
      <c r="A29" s="35">
        <v>15</v>
      </c>
      <c r="B29" s="41"/>
      <c r="C29" s="42"/>
      <c r="D29" s="43"/>
      <c r="E29" s="44"/>
      <c r="F29" s="45"/>
      <c r="G29" s="41"/>
      <c r="H29" s="43"/>
      <c r="I29" s="41"/>
      <c r="J29" s="43"/>
      <c r="K29" s="33"/>
      <c r="L29" s="32"/>
      <c r="O29" s="25">
        <v>15</v>
      </c>
      <c r="Q29" s="25" t="s">
        <v>43</v>
      </c>
      <c r="R29" s="25" t="s">
        <v>71</v>
      </c>
      <c r="S29" s="25" t="s">
        <v>122</v>
      </c>
      <c r="T29" s="25" t="s">
        <v>123</v>
      </c>
      <c r="U29" s="26" t="s">
        <v>114</v>
      </c>
    </row>
    <row r="30" spans="1:21" ht="21.75" customHeight="1">
      <c r="A30" s="35">
        <v>16</v>
      </c>
      <c r="B30" s="41"/>
      <c r="C30" s="42"/>
      <c r="D30" s="43"/>
      <c r="E30" s="44"/>
      <c r="F30" s="45"/>
      <c r="G30" s="41"/>
      <c r="H30" s="43"/>
      <c r="I30" s="41"/>
      <c r="J30" s="43"/>
      <c r="K30" s="33"/>
      <c r="L30" s="32"/>
      <c r="O30" s="25">
        <v>16</v>
      </c>
      <c r="Q30" s="25" t="s">
        <v>44</v>
      </c>
      <c r="R30" s="25" t="s">
        <v>72</v>
      </c>
      <c r="S30" s="25" t="s">
        <v>159</v>
      </c>
      <c r="T30" s="25" t="s">
        <v>160</v>
      </c>
      <c r="U30" s="26" t="s">
        <v>100</v>
      </c>
    </row>
    <row r="31" spans="1:21" ht="21.75" customHeight="1">
      <c r="A31" s="35">
        <v>17</v>
      </c>
      <c r="B31" s="41"/>
      <c r="C31" s="42"/>
      <c r="D31" s="43"/>
      <c r="E31" s="44"/>
      <c r="F31" s="45"/>
      <c r="G31" s="41"/>
      <c r="H31" s="43"/>
      <c r="I31" s="41"/>
      <c r="J31" s="43"/>
      <c r="K31" s="33"/>
      <c r="L31" s="32"/>
      <c r="O31" s="25">
        <v>17</v>
      </c>
      <c r="Q31" s="25" t="s">
        <v>45</v>
      </c>
      <c r="R31" s="25" t="s">
        <v>73</v>
      </c>
      <c r="S31" s="25" t="s">
        <v>161</v>
      </c>
      <c r="T31" s="25" t="s">
        <v>162</v>
      </c>
      <c r="U31" s="26" t="s">
        <v>98</v>
      </c>
    </row>
    <row r="32" spans="1:21" ht="21.75" customHeight="1">
      <c r="A32" s="35">
        <v>18</v>
      </c>
      <c r="B32" s="41"/>
      <c r="C32" s="42"/>
      <c r="D32" s="43"/>
      <c r="E32" s="44"/>
      <c r="F32" s="45"/>
      <c r="G32" s="41"/>
      <c r="H32" s="43"/>
      <c r="I32" s="41"/>
      <c r="J32" s="43"/>
      <c r="K32" s="33"/>
      <c r="L32" s="32"/>
      <c r="O32" s="25">
        <v>18</v>
      </c>
      <c r="Q32" s="25" t="s">
        <v>46</v>
      </c>
      <c r="R32" s="25" t="s">
        <v>74</v>
      </c>
      <c r="S32" s="25" t="s">
        <v>163</v>
      </c>
      <c r="T32" s="25" t="s">
        <v>164</v>
      </c>
      <c r="U32" s="26" t="s">
        <v>102</v>
      </c>
    </row>
    <row r="33" spans="1:23" ht="21.75" customHeight="1">
      <c r="A33" s="35">
        <v>19</v>
      </c>
      <c r="B33" s="41"/>
      <c r="C33" s="42"/>
      <c r="D33" s="43"/>
      <c r="E33" s="44"/>
      <c r="F33" s="45"/>
      <c r="G33" s="41"/>
      <c r="H33" s="43"/>
      <c r="I33" s="41"/>
      <c r="J33" s="43"/>
      <c r="K33" s="33"/>
      <c r="L33" s="32"/>
      <c r="O33" s="25">
        <v>19</v>
      </c>
      <c r="Q33" s="25" t="s">
        <v>47</v>
      </c>
      <c r="R33" s="25" t="s">
        <v>75</v>
      </c>
      <c r="S33" s="25" t="s">
        <v>165</v>
      </c>
      <c r="T33" s="25" t="s">
        <v>166</v>
      </c>
      <c r="U33" s="26" t="s">
        <v>111</v>
      </c>
    </row>
    <row r="34" spans="1:23" ht="21.75" customHeight="1">
      <c r="A34" s="35">
        <v>20</v>
      </c>
      <c r="B34" s="41"/>
      <c r="C34" s="42"/>
      <c r="D34" s="43"/>
      <c r="E34" s="44"/>
      <c r="F34" s="45"/>
      <c r="G34" s="41"/>
      <c r="H34" s="43"/>
      <c r="I34" s="41"/>
      <c r="J34" s="43"/>
      <c r="K34" s="33"/>
      <c r="L34" s="32"/>
      <c r="O34" s="25">
        <v>20</v>
      </c>
      <c r="Q34" s="25" t="s">
        <v>48</v>
      </c>
      <c r="R34" s="25" t="s">
        <v>76</v>
      </c>
      <c r="S34" s="25" t="s">
        <v>167</v>
      </c>
      <c r="T34" s="25" t="s">
        <v>168</v>
      </c>
      <c r="U34" s="26" t="s">
        <v>98</v>
      </c>
    </row>
    <row r="35" spans="1:23" ht="21.75" customHeight="1">
      <c r="A35" s="35"/>
      <c r="B35" s="41"/>
      <c r="C35" s="42"/>
      <c r="D35" s="43"/>
      <c r="E35" s="44"/>
      <c r="F35" s="45"/>
      <c r="G35" s="46"/>
      <c r="H35" s="47"/>
      <c r="I35" s="41"/>
      <c r="J35" s="43"/>
      <c r="K35" s="33"/>
      <c r="L35" s="71" t="s">
        <v>120</v>
      </c>
      <c r="M35" s="72"/>
      <c r="N35" s="38"/>
      <c r="O35" s="40">
        <v>21</v>
      </c>
      <c r="P35" s="40"/>
      <c r="Q35" s="40" t="s">
        <v>169</v>
      </c>
      <c r="R35" s="40" t="s">
        <v>170</v>
      </c>
      <c r="S35" s="40" t="s">
        <v>171</v>
      </c>
      <c r="T35" s="40" t="s">
        <v>172</v>
      </c>
      <c r="U35" s="40" t="s">
        <v>173</v>
      </c>
      <c r="V35" s="39"/>
      <c r="W35" s="39"/>
    </row>
    <row r="36" spans="1:23" ht="21.75" customHeight="1">
      <c r="A36" s="35"/>
      <c r="B36" s="41"/>
      <c r="C36" s="42"/>
      <c r="D36" s="43"/>
      <c r="E36" s="44"/>
      <c r="F36" s="45"/>
      <c r="G36" s="41"/>
      <c r="H36" s="43"/>
      <c r="I36" s="41"/>
      <c r="J36" s="43"/>
      <c r="K36" s="33"/>
      <c r="L36" s="72"/>
      <c r="M36" s="72"/>
      <c r="N36" s="39"/>
      <c r="O36" s="40">
        <v>22</v>
      </c>
      <c r="P36" s="40"/>
      <c r="Q36" s="40" t="s">
        <v>174</v>
      </c>
      <c r="R36" s="40" t="s">
        <v>175</v>
      </c>
      <c r="S36" s="40" t="s">
        <v>176</v>
      </c>
      <c r="T36" s="40" t="s">
        <v>177</v>
      </c>
      <c r="U36" s="40" t="s">
        <v>178</v>
      </c>
      <c r="V36" s="39"/>
      <c r="W36" s="39"/>
    </row>
    <row r="37" spans="1:23" ht="21.75" customHeight="1">
      <c r="A37" s="35"/>
      <c r="B37" s="41"/>
      <c r="C37" s="42"/>
      <c r="D37" s="43"/>
      <c r="E37" s="44"/>
      <c r="F37" s="45"/>
      <c r="G37" s="41"/>
      <c r="H37" s="43"/>
      <c r="I37" s="41"/>
      <c r="J37" s="43"/>
      <c r="K37" s="33"/>
      <c r="L37" s="72"/>
      <c r="M37" s="72"/>
      <c r="N37" s="39"/>
      <c r="O37" s="40">
        <v>23</v>
      </c>
      <c r="P37" s="40"/>
      <c r="Q37" s="40" t="s">
        <v>179</v>
      </c>
      <c r="R37" s="40" t="s">
        <v>180</v>
      </c>
      <c r="S37" s="40" t="s">
        <v>181</v>
      </c>
      <c r="T37" s="40" t="s">
        <v>182</v>
      </c>
      <c r="U37" s="40" t="s">
        <v>183</v>
      </c>
      <c r="V37" s="39"/>
      <c r="W37" s="39"/>
    </row>
    <row r="38" spans="1:23" ht="21.75" customHeight="1">
      <c r="A38" s="35"/>
      <c r="B38" s="41"/>
      <c r="C38" s="42"/>
      <c r="D38" s="43"/>
      <c r="E38" s="44"/>
      <c r="F38" s="45"/>
      <c r="G38" s="41"/>
      <c r="H38" s="43"/>
      <c r="I38" s="41"/>
      <c r="J38" s="43"/>
      <c r="K38" s="33"/>
      <c r="L38" s="72"/>
      <c r="M38" s="72"/>
      <c r="N38" s="39"/>
      <c r="O38" s="40">
        <v>24</v>
      </c>
      <c r="P38" s="40"/>
      <c r="Q38" s="40" t="s">
        <v>184</v>
      </c>
      <c r="R38" s="40" t="s">
        <v>185</v>
      </c>
      <c r="S38" s="40" t="s">
        <v>186</v>
      </c>
      <c r="T38" s="40" t="s">
        <v>187</v>
      </c>
      <c r="U38" s="40" t="s">
        <v>188</v>
      </c>
      <c r="V38" s="39"/>
      <c r="W38" s="39"/>
    </row>
    <row r="39" spans="1:23" ht="21.75" customHeight="1">
      <c r="A39" s="35"/>
      <c r="B39" s="41"/>
      <c r="C39" s="42"/>
      <c r="D39" s="43"/>
      <c r="E39" s="44"/>
      <c r="F39" s="45"/>
      <c r="G39" s="41"/>
      <c r="H39" s="43"/>
      <c r="I39" s="41"/>
      <c r="J39" s="43"/>
      <c r="K39" s="33"/>
      <c r="L39" s="72"/>
      <c r="M39" s="72"/>
      <c r="O39" s="25">
        <v>25</v>
      </c>
      <c r="Q39" s="25" t="s">
        <v>189</v>
      </c>
      <c r="R39" s="25" t="s">
        <v>190</v>
      </c>
      <c r="S39" s="25" t="s">
        <v>191</v>
      </c>
      <c r="T39" s="25" t="s">
        <v>192</v>
      </c>
      <c r="U39" s="26" t="s">
        <v>193</v>
      </c>
    </row>
    <row r="40" spans="1:23" ht="21.75" customHeight="1">
      <c r="A40" s="35"/>
      <c r="B40" s="41"/>
      <c r="C40" s="42"/>
      <c r="D40" s="43"/>
      <c r="E40" s="44"/>
      <c r="F40" s="45"/>
      <c r="G40" s="41"/>
      <c r="H40" s="43"/>
      <c r="I40" s="41"/>
      <c r="J40" s="43"/>
      <c r="K40" s="33"/>
      <c r="L40" s="72"/>
      <c r="M40" s="72"/>
      <c r="O40" s="25">
        <v>26</v>
      </c>
      <c r="Q40" s="25" t="s">
        <v>194</v>
      </c>
      <c r="R40" s="25" t="s">
        <v>195</v>
      </c>
      <c r="S40" s="25" t="s">
        <v>196</v>
      </c>
      <c r="T40" s="25" t="s">
        <v>197</v>
      </c>
      <c r="U40" s="26" t="s">
        <v>198</v>
      </c>
    </row>
    <row r="41" spans="1:23" ht="21.75" customHeight="1">
      <c r="A41" s="35"/>
      <c r="B41" s="41"/>
      <c r="C41" s="42"/>
      <c r="D41" s="43"/>
      <c r="E41" s="44"/>
      <c r="F41" s="45"/>
      <c r="G41" s="41"/>
      <c r="H41" s="43"/>
      <c r="I41" s="41"/>
      <c r="J41" s="43"/>
      <c r="K41" s="33"/>
      <c r="L41" s="72"/>
      <c r="M41" s="72"/>
      <c r="O41" s="25">
        <v>27</v>
      </c>
      <c r="Q41" s="25" t="s">
        <v>199</v>
      </c>
      <c r="R41" s="25" t="s">
        <v>200</v>
      </c>
      <c r="S41" s="25" t="s">
        <v>201</v>
      </c>
      <c r="T41" s="25" t="s">
        <v>202</v>
      </c>
      <c r="U41" s="26" t="s">
        <v>203</v>
      </c>
    </row>
    <row r="42" spans="1:23" ht="21.75" customHeight="1">
      <c r="A42" s="35"/>
      <c r="B42" s="41"/>
      <c r="C42" s="42"/>
      <c r="D42" s="43"/>
      <c r="E42" s="44"/>
      <c r="F42" s="45"/>
      <c r="G42" s="41"/>
      <c r="H42" s="43"/>
      <c r="I42" s="41"/>
      <c r="J42" s="43"/>
      <c r="K42" s="33"/>
      <c r="L42" s="72"/>
      <c r="M42" s="72"/>
      <c r="O42" s="25">
        <v>28</v>
      </c>
      <c r="Q42" s="25" t="s">
        <v>204</v>
      </c>
      <c r="R42" s="25" t="s">
        <v>205</v>
      </c>
      <c r="S42" s="25" t="s">
        <v>206</v>
      </c>
      <c r="T42" s="25" t="s">
        <v>207</v>
      </c>
      <c r="U42" s="26" t="s">
        <v>208</v>
      </c>
    </row>
    <row r="43" spans="1:23" ht="21.75" customHeight="1">
      <c r="A43" s="35"/>
      <c r="B43" s="41"/>
      <c r="C43" s="42"/>
      <c r="D43" s="43"/>
      <c r="E43" s="44"/>
      <c r="F43" s="45"/>
      <c r="G43" s="41"/>
      <c r="H43" s="43"/>
      <c r="I43" s="41"/>
      <c r="J43" s="43"/>
      <c r="K43" s="33"/>
      <c r="L43" s="32"/>
      <c r="O43" s="25">
        <v>29</v>
      </c>
      <c r="Q43" s="25" t="s">
        <v>209</v>
      </c>
      <c r="R43" s="25" t="s">
        <v>210</v>
      </c>
      <c r="S43" s="25" t="s">
        <v>211</v>
      </c>
      <c r="T43" s="25" t="s">
        <v>212</v>
      </c>
      <c r="U43" s="26" t="s">
        <v>213</v>
      </c>
    </row>
    <row r="44" spans="1:23" ht="21.75" customHeight="1">
      <c r="A44" s="35"/>
      <c r="B44" s="41"/>
      <c r="C44" s="42"/>
      <c r="D44" s="43"/>
      <c r="E44" s="44"/>
      <c r="F44" s="45"/>
      <c r="G44" s="41"/>
      <c r="H44" s="43"/>
      <c r="I44" s="41"/>
      <c r="J44" s="43"/>
      <c r="K44" s="33"/>
      <c r="L44" s="32"/>
      <c r="O44" s="25">
        <v>30</v>
      </c>
      <c r="Q44" s="25" t="s">
        <v>214</v>
      </c>
      <c r="R44" s="25" t="s">
        <v>215</v>
      </c>
      <c r="S44" s="25" t="s">
        <v>216</v>
      </c>
      <c r="T44" s="25" t="s">
        <v>217</v>
      </c>
      <c r="U44" s="26" t="s">
        <v>218</v>
      </c>
    </row>
    <row r="45" spans="1:23" ht="21.75" customHeight="1">
      <c r="A45" s="35"/>
      <c r="B45" s="41"/>
      <c r="C45" s="42"/>
      <c r="D45" s="43"/>
      <c r="E45" s="44"/>
      <c r="F45" s="45"/>
      <c r="G45" s="41"/>
      <c r="H45" s="43"/>
      <c r="I45" s="41"/>
      <c r="J45" s="43"/>
      <c r="K45" s="33"/>
      <c r="L45" s="32"/>
      <c r="O45" s="25">
        <v>31</v>
      </c>
      <c r="Q45" s="25" t="s">
        <v>219</v>
      </c>
      <c r="R45" s="25" t="s">
        <v>220</v>
      </c>
      <c r="S45" s="25" t="s">
        <v>221</v>
      </c>
      <c r="T45" s="25" t="s">
        <v>222</v>
      </c>
      <c r="U45" s="26" t="s">
        <v>223</v>
      </c>
    </row>
    <row r="46" spans="1:23" ht="13.5" customHeight="1">
      <c r="L46" s="32"/>
      <c r="O46" s="25">
        <v>32</v>
      </c>
      <c r="Q46" s="25" t="s">
        <v>49</v>
      </c>
      <c r="R46" s="25" t="s">
        <v>77</v>
      </c>
      <c r="S46" s="25" t="s">
        <v>224</v>
      </c>
      <c r="T46" s="25" t="s">
        <v>225</v>
      </c>
      <c r="U46" s="26" t="s">
        <v>110</v>
      </c>
    </row>
    <row r="47" spans="1:23" ht="13.5" customHeight="1">
      <c r="L47" s="32"/>
      <c r="O47" s="25">
        <v>33</v>
      </c>
      <c r="Q47" s="25" t="s">
        <v>50</v>
      </c>
      <c r="R47" s="25" t="s">
        <v>78</v>
      </c>
      <c r="S47" s="25" t="s">
        <v>226</v>
      </c>
      <c r="T47" s="25" t="s">
        <v>227</v>
      </c>
      <c r="U47" s="26" t="s">
        <v>112</v>
      </c>
    </row>
    <row r="48" spans="1:23" ht="13.5" customHeight="1">
      <c r="L48" s="32"/>
      <c r="O48" s="25">
        <v>34</v>
      </c>
      <c r="Q48" s="25" t="s">
        <v>51</v>
      </c>
      <c r="R48" s="25" t="s">
        <v>79</v>
      </c>
      <c r="S48" s="25" t="s">
        <v>228</v>
      </c>
      <c r="T48" s="25" t="s">
        <v>229</v>
      </c>
      <c r="U48" s="26" t="s">
        <v>91</v>
      </c>
    </row>
    <row r="49" spans="12:21" ht="13.5" customHeight="1">
      <c r="L49" s="32"/>
      <c r="O49" s="25">
        <v>35</v>
      </c>
      <c r="Q49" s="25" t="s">
        <v>52</v>
      </c>
      <c r="R49" s="25" t="s">
        <v>80</v>
      </c>
      <c r="S49" s="25" t="s">
        <v>230</v>
      </c>
      <c r="T49" s="25" t="s">
        <v>231</v>
      </c>
      <c r="U49" s="26" t="s">
        <v>92</v>
      </c>
    </row>
    <row r="50" spans="12:21" ht="13.5" customHeight="1">
      <c r="L50" s="32"/>
      <c r="O50" s="25">
        <v>36</v>
      </c>
      <c r="Q50" s="25" t="s">
        <v>53</v>
      </c>
      <c r="R50" s="25" t="s">
        <v>81</v>
      </c>
      <c r="S50" s="25" t="s">
        <v>232</v>
      </c>
      <c r="T50" s="25" t="s">
        <v>233</v>
      </c>
      <c r="U50" s="26" t="s">
        <v>93</v>
      </c>
    </row>
    <row r="51" spans="12:21" ht="13.5" customHeight="1">
      <c r="L51" s="32"/>
      <c r="O51" s="25">
        <v>37</v>
      </c>
      <c r="Q51" s="25" t="s">
        <v>54</v>
      </c>
      <c r="R51" s="25" t="s">
        <v>82</v>
      </c>
      <c r="S51" s="25" t="s">
        <v>234</v>
      </c>
      <c r="T51" s="25" t="s">
        <v>235</v>
      </c>
      <c r="U51" s="26" t="s">
        <v>109</v>
      </c>
    </row>
    <row r="52" spans="12:21" ht="13.5" customHeight="1">
      <c r="L52" s="32"/>
      <c r="O52" s="25">
        <v>38</v>
      </c>
      <c r="Q52" s="25" t="s">
        <v>55</v>
      </c>
      <c r="R52" s="25" t="s">
        <v>83</v>
      </c>
      <c r="S52" s="25" t="s">
        <v>236</v>
      </c>
      <c r="T52" s="25" t="s">
        <v>237</v>
      </c>
      <c r="U52" s="26" t="s">
        <v>107</v>
      </c>
    </row>
    <row r="53" spans="12:21" ht="13.5" customHeight="1">
      <c r="L53" s="32"/>
      <c r="O53" s="25">
        <v>39</v>
      </c>
      <c r="Q53" s="25" t="s">
        <v>56</v>
      </c>
      <c r="R53" s="25" t="s">
        <v>84</v>
      </c>
      <c r="S53" s="25" t="s">
        <v>238</v>
      </c>
      <c r="T53" s="25" t="s">
        <v>239</v>
      </c>
      <c r="U53" s="26" t="s">
        <v>116</v>
      </c>
    </row>
    <row r="54" spans="12:21" ht="13.5" customHeight="1">
      <c r="L54" s="32"/>
      <c r="O54" s="25">
        <v>40</v>
      </c>
      <c r="Q54" s="25" t="s">
        <v>57</v>
      </c>
      <c r="R54" s="25" t="s">
        <v>85</v>
      </c>
      <c r="S54" s="25" t="s">
        <v>240</v>
      </c>
      <c r="T54" s="25" t="s">
        <v>241</v>
      </c>
      <c r="U54" s="26" t="s">
        <v>105</v>
      </c>
    </row>
    <row r="55" spans="12:21" ht="13.5" customHeight="1">
      <c r="L55" s="32"/>
      <c r="O55" s="25">
        <v>41</v>
      </c>
      <c r="Q55" s="25" t="s">
        <v>58</v>
      </c>
      <c r="R55" s="25" t="s">
        <v>86</v>
      </c>
      <c r="S55" s="25" t="s">
        <v>242</v>
      </c>
      <c r="T55" s="25" t="s">
        <v>243</v>
      </c>
      <c r="U55" s="26" t="s">
        <v>106</v>
      </c>
    </row>
    <row r="56" spans="12:21" ht="13.5" customHeight="1">
      <c r="L56" s="32"/>
      <c r="O56" s="25">
        <v>42</v>
      </c>
      <c r="Q56" s="25" t="s">
        <v>59</v>
      </c>
      <c r="R56" s="25" t="s">
        <v>87</v>
      </c>
      <c r="S56" s="25" t="s">
        <v>244</v>
      </c>
      <c r="T56" s="25" t="s">
        <v>245</v>
      </c>
      <c r="U56" s="26" t="s">
        <v>104</v>
      </c>
    </row>
    <row r="57" spans="12:21" ht="13.5" customHeight="1">
      <c r="L57" s="32"/>
      <c r="O57" s="25">
        <v>43</v>
      </c>
      <c r="Q57" s="25" t="s">
        <v>19</v>
      </c>
      <c r="R57" s="25" t="s">
        <v>88</v>
      </c>
      <c r="S57" s="25" t="s">
        <v>246</v>
      </c>
      <c r="T57" s="25" t="s">
        <v>247</v>
      </c>
      <c r="U57" s="26" t="s">
        <v>103</v>
      </c>
    </row>
    <row r="58" spans="12:21" ht="13.5" customHeight="1"/>
    <row r="59" spans="12:21" ht="13.5" customHeight="1"/>
  </sheetData>
  <sortState ref="N15:T57">
    <sortCondition ref="N15:N57"/>
  </sortState>
  <mergeCells count="144">
    <mergeCell ref="L35:M42"/>
    <mergeCell ref="B32:D32"/>
    <mergeCell ref="B33:D33"/>
    <mergeCell ref="B22:D22"/>
    <mergeCell ref="B23:D23"/>
    <mergeCell ref="A7:B7"/>
    <mergeCell ref="B14:D14"/>
    <mergeCell ref="B18:D18"/>
    <mergeCell ref="B19:D19"/>
    <mergeCell ref="B20:D20"/>
    <mergeCell ref="B21:D21"/>
    <mergeCell ref="B24:D24"/>
    <mergeCell ref="I19:J19"/>
    <mergeCell ref="I20:J20"/>
    <mergeCell ref="I21:J21"/>
    <mergeCell ref="I22:J22"/>
    <mergeCell ref="I23:J23"/>
    <mergeCell ref="G19:H19"/>
    <mergeCell ref="G20:H20"/>
    <mergeCell ref="G21:H21"/>
    <mergeCell ref="E26:F26"/>
    <mergeCell ref="E20:F20"/>
    <mergeCell ref="E21:F21"/>
    <mergeCell ref="E22:F22"/>
    <mergeCell ref="A1:J1"/>
    <mergeCell ref="E4:J4"/>
    <mergeCell ref="I3:J3"/>
    <mergeCell ref="A9:J12"/>
    <mergeCell ref="E14:F14"/>
    <mergeCell ref="B15:D15"/>
    <mergeCell ref="B16:D16"/>
    <mergeCell ref="B17:D17"/>
    <mergeCell ref="E18:F18"/>
    <mergeCell ref="B3:D3"/>
    <mergeCell ref="B4:C4"/>
    <mergeCell ref="G18:H18"/>
    <mergeCell ref="I15:J15"/>
    <mergeCell ref="I16:J16"/>
    <mergeCell ref="I17:J17"/>
    <mergeCell ref="I18:J18"/>
    <mergeCell ref="L3:M3"/>
    <mergeCell ref="E17:F17"/>
    <mergeCell ref="B6:C6"/>
    <mergeCell ref="E6:F6"/>
    <mergeCell ref="G6:H6"/>
    <mergeCell ref="I6:J6"/>
    <mergeCell ref="I14:J14"/>
    <mergeCell ref="G14:H14"/>
    <mergeCell ref="B5:E5"/>
    <mergeCell ref="G5:J5"/>
    <mergeCell ref="F3:G3"/>
    <mergeCell ref="E15:F15"/>
    <mergeCell ref="E16:F16"/>
    <mergeCell ref="G15:H15"/>
    <mergeCell ref="G16:H16"/>
    <mergeCell ref="G17:H17"/>
    <mergeCell ref="G25:H25"/>
    <mergeCell ref="G26:H26"/>
    <mergeCell ref="E23:F23"/>
    <mergeCell ref="E24:F24"/>
    <mergeCell ref="E25:F25"/>
    <mergeCell ref="E19:F19"/>
    <mergeCell ref="G22:H22"/>
    <mergeCell ref="G23:H23"/>
    <mergeCell ref="G24:H24"/>
    <mergeCell ref="G34:H34"/>
    <mergeCell ref="G28:H28"/>
    <mergeCell ref="G29:H29"/>
    <mergeCell ref="G30:H30"/>
    <mergeCell ref="G31:H31"/>
    <mergeCell ref="G32:H32"/>
    <mergeCell ref="G33:H33"/>
    <mergeCell ref="B25:D25"/>
    <mergeCell ref="B26:D26"/>
    <mergeCell ref="B34:D34"/>
    <mergeCell ref="B27:D27"/>
    <mergeCell ref="E32:F32"/>
    <mergeCell ref="E33:F33"/>
    <mergeCell ref="E34:F34"/>
    <mergeCell ref="E28:F28"/>
    <mergeCell ref="E29:F29"/>
    <mergeCell ref="E30:F30"/>
    <mergeCell ref="E31:F31"/>
    <mergeCell ref="E27:F27"/>
    <mergeCell ref="G27:H27"/>
    <mergeCell ref="B28:D28"/>
    <mergeCell ref="B29:D29"/>
    <mergeCell ref="B30:D30"/>
    <mergeCell ref="B31:D31"/>
    <mergeCell ref="I24:J24"/>
    <mergeCell ref="I25:J25"/>
    <mergeCell ref="I26:J26"/>
    <mergeCell ref="I27:J27"/>
    <mergeCell ref="I34:J34"/>
    <mergeCell ref="I28:J28"/>
    <mergeCell ref="I29:J29"/>
    <mergeCell ref="I30:J30"/>
    <mergeCell ref="I31:J31"/>
    <mergeCell ref="I32:J32"/>
    <mergeCell ref="I33:J33"/>
    <mergeCell ref="B37:D37"/>
    <mergeCell ref="E37:F37"/>
    <mergeCell ref="G37:H37"/>
    <mergeCell ref="I37:J37"/>
    <mergeCell ref="B38:D38"/>
    <mergeCell ref="E38:F38"/>
    <mergeCell ref="G38:H38"/>
    <mergeCell ref="I38:J38"/>
    <mergeCell ref="E35:F35"/>
    <mergeCell ref="G35:H35"/>
    <mergeCell ref="I35:J35"/>
    <mergeCell ref="B36:D36"/>
    <mergeCell ref="E36:F36"/>
    <mergeCell ref="G36:H36"/>
    <mergeCell ref="I36:J36"/>
    <mergeCell ref="B35:D35"/>
    <mergeCell ref="B41:D41"/>
    <mergeCell ref="E41:F41"/>
    <mergeCell ref="G41:H41"/>
    <mergeCell ref="I41:J41"/>
    <mergeCell ref="B42:D42"/>
    <mergeCell ref="E42:F42"/>
    <mergeCell ref="G42:H42"/>
    <mergeCell ref="I42:J42"/>
    <mergeCell ref="B39:D39"/>
    <mergeCell ref="E39:F39"/>
    <mergeCell ref="G39:H39"/>
    <mergeCell ref="I39:J39"/>
    <mergeCell ref="B40:D40"/>
    <mergeCell ref="E40:F40"/>
    <mergeCell ref="G40:H40"/>
    <mergeCell ref="I40:J40"/>
    <mergeCell ref="B45:D45"/>
    <mergeCell ref="E45:F45"/>
    <mergeCell ref="G45:H45"/>
    <mergeCell ref="I45:J45"/>
    <mergeCell ref="B43:D43"/>
    <mergeCell ref="E43:F43"/>
    <mergeCell ref="G43:H43"/>
    <mergeCell ref="I43:J43"/>
    <mergeCell ref="B44:D44"/>
    <mergeCell ref="E44:F44"/>
    <mergeCell ref="G44:H44"/>
    <mergeCell ref="I44:J44"/>
  </mergeCells>
  <phoneticPr fontId="2"/>
  <dataValidations count="5">
    <dataValidation type="list" allowBlank="1" showInputMessage="1" showErrorMessage="1" sqref="F3:G3">
      <formula1>$P$15:$P$18</formula1>
    </dataValidation>
    <dataValidation type="list" allowBlank="1" showInputMessage="1" showErrorMessage="1" sqref="I3:K3">
      <formula1>$P$20:$P$21</formula1>
    </dataValidation>
    <dataValidation type="list" allowBlank="1" showInputMessage="1" showErrorMessage="1" sqref="E15:E45">
      <formula1>$P$23:$P$24</formula1>
    </dataValidation>
    <dataValidation type="list" allowBlank="1" showInputMessage="1" showErrorMessage="1" sqref="E4:K4">
      <formula1>$R$16:$R$55</formula1>
    </dataValidation>
    <dataValidation type="list" allowBlank="1" showInputMessage="1" showErrorMessage="1" sqref="B3:D3">
      <formula1>$Q$15:$Q$57</formula1>
    </dataValidation>
  </dataValidations>
  <pageMargins left="1.03" right="0.78700000000000003" top="0.43" bottom="0.42" header="0.36" footer="0.33"/>
  <pageSetup paperSize="9" scale="77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県大会出場チーム</vt:lpstr>
      <vt:lpstr>県大会出場チーム!Print_Area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2020-10-13T23:04:11Z</cp:lastPrinted>
  <dcterms:created xsi:type="dcterms:W3CDTF">2006-11-06T03:42:47Z</dcterms:created>
  <dcterms:modified xsi:type="dcterms:W3CDTF">2020-10-13T23:04:16Z</dcterms:modified>
</cp:coreProperties>
</file>